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J366" s="1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I328" s="1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L24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J214" s="1"/>
  <c r="I213"/>
  <c r="I214" s="1"/>
  <c r="H213"/>
  <c r="H214" s="1"/>
  <c r="F213"/>
  <c r="F214" s="1"/>
  <c r="G212"/>
  <c r="G213" s="1"/>
  <c r="G214" s="1"/>
  <c r="B204"/>
  <c r="A204"/>
  <c r="L203"/>
  <c r="L214" s="1"/>
  <c r="K201"/>
  <c r="J201"/>
  <c r="I201"/>
  <c r="H201"/>
  <c r="G201"/>
  <c r="F201"/>
  <c r="L252" l="1"/>
  <c r="L99"/>
  <c r="G22" l="1"/>
  <c r="K11"/>
  <c r="J11"/>
  <c r="I11"/>
  <c r="H11"/>
  <c r="G11"/>
  <c r="F11"/>
  <c r="L13"/>
  <c r="B195" l="1"/>
  <c r="A195"/>
  <c r="L194"/>
  <c r="J194"/>
  <c r="I194"/>
  <c r="H194"/>
  <c r="G194"/>
  <c r="F194"/>
  <c r="A185"/>
  <c r="L184"/>
  <c r="J184"/>
  <c r="I184"/>
  <c r="H184"/>
  <c r="G184"/>
  <c r="F184"/>
  <c r="B176"/>
  <c r="A176"/>
  <c r="L175"/>
  <c r="J175"/>
  <c r="I175"/>
  <c r="H175"/>
  <c r="G175"/>
  <c r="F175"/>
  <c r="A166"/>
  <c r="L165"/>
  <c r="J165"/>
  <c r="I165"/>
  <c r="H165"/>
  <c r="G165"/>
  <c r="F165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L118"/>
  <c r="J118"/>
  <c r="I118"/>
  <c r="H118"/>
  <c r="G118"/>
  <c r="F118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H23"/>
  <c r="G23"/>
  <c r="F23"/>
  <c r="F24" s="1"/>
  <c r="B14"/>
  <c r="A14"/>
  <c r="I24"/>
  <c r="F119" l="1"/>
  <c r="G81"/>
  <c r="J43"/>
  <c r="L195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<sst xmlns="http://schemas.openxmlformats.org/spreadsheetml/2006/main" count="560" uniqueCount="96">
  <si>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</si>
  <si>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</si>
  <si>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</si>
  <si>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</si>
  <si>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</si>
  <si>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</si>
  <si>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</si>
  <si>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</si>
  <si>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</si>
  <si>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</si>
  <si>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</si>
  <si>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</si>
  <si>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</si>
  <si>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</si>
  <si>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</si>
  <si>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</si>
  <si>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</si>
  <si>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</si>
  <si>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</si>
  <si>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</si>
  <si>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</si>
  <si>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</si>
  <si>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</si>
  <si>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</si>
  <si>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</si>
  <si>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</si>
  <si>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</si>
  <si>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</si>
  <si>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</si>
  <si>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</si>
  <si>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</si>
  <si>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</si>
  <si>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</si>
  <si>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</si>
  <si>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</si>
  <si>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</si>
  <si>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</si>
  <si>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</si>
  <si>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</si>
  <si>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</si>
  <si>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</si>
  <si>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</si>
  <si>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</si>
  <si>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</si>
  <si>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</si>
  <si>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</si>
  <si>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</si>
  <si>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</si>
  <si>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</si>
  <si>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</si>
  <si>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</si>
  <si>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</si>
  <si>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</si>
  <si>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</si>
  <si>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</si>
  <si>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</si>
  <si>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</si>
  <si>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</si>
  <si>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</si>
  <si>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</si>
  <si>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</si>
  <si>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</si>
  <si>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</si>
  <si>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</si>
  <si>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</si>
  <si>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</si>
  <si>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</si>
  <si>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</si>
  <si>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</si>
  <si>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</si>
  <si>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</si>
  <si>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</si>
  <si>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</si>
  <si>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</si>
  <si>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</si>
  <si>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</si>
  <si>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</si>
  <si>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</si>
  <si>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</si>
  <si>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</si>
  <si>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</si>
  <si>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</si>
  <si>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</si>
  <si>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</si>
  <si>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</si>
  <si>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</si>
  <si>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</si>
  <si>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</si>
  <si>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</si>
  <si>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</si>
  <si>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</si>
  <si>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</si>
  <si>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</si>
  <si>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</si>
  <si>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Печень в сметанном соусе </t>
  </si>
  <si>
    <t>МКОУ "Троицкая средняя общеобразовательная школа № 62"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</si>
</sst>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234" activePane="bottomRight" state="frozen"/>
      <selection pane="topRight" activeCell="E1" sqref="E1"/>
      <selection pane="bottomLeft" activeCell="A6" sqref="A6"/>
      <selection pane="bottomRight" activeCell="Q236" sqref="Q23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6" t="s">
        <v>95</v>
      </c>
      <c r="D1" s="87"/>
      <c r="E1" s="87"/>
      <c r="F1" s="12" t="s">
        <v>15</v>
      </c>
      <c r="G1" s="2" t="s">
        <v>16</v>
      </c>
      <c r="H1" s="88"/>
      <c r="I1" s="88"/>
      <c r="J1" s="88"/>
      <c r="K1" s="88"/>
    </row>
    <row r="2" spans="1:12" ht="18">
      <c r="A2" s="32" t="s">
        <v>5</v>
      </c>
      <c r="C2" s="2"/>
      <c r="G2" s="2" t="s">
        <v>17</v>
      </c>
      <c r="H2" s="88"/>
      <c r="I2" s="88"/>
      <c r="J2" s="88"/>
      <c r="K2" s="88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4">
        <v>4</v>
      </c>
      <c r="I3" s="44">
        <v>2</v>
      </c>
      <c r="J3" s="45">
        <v>2026</v>
      </c>
      <c r="K3" s="46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7" t="s">
        <v>38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>
      <c r="A8" s="23"/>
      <c r="B8" s="15"/>
      <c r="C8" s="11"/>
      <c r="D8" s="7" t="s">
        <v>21</v>
      </c>
      <c r="E8" s="51" t="s">
        <v>77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>
      <c r="A9" s="23"/>
      <c r="B9" s="15"/>
      <c r="C9" s="11"/>
      <c r="D9" s="7" t="s">
        <v>22</v>
      </c>
      <c r="E9" s="51" t="s">
        <v>40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>
      <c r="A10" s="23"/>
      <c r="B10" s="15"/>
      <c r="C10" s="11"/>
      <c r="D10" s="7" t="s">
        <v>23</v>
      </c>
      <c r="E10" s="55" t="s">
        <v>39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>
      <c r="A13" s="24"/>
      <c r="B13" s="17"/>
      <c r="C13" s="8"/>
      <c r="D13" s="18" t="s">
        <v>32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2"/>
      <c r="F14" s="63"/>
      <c r="G14" s="64"/>
      <c r="H14" s="63"/>
      <c r="I14" s="63"/>
      <c r="J14" s="63"/>
      <c r="K14" s="65"/>
      <c r="L14" s="39"/>
    </row>
    <row r="15" spans="1:12" ht="15">
      <c r="A15" s="23"/>
      <c r="B15" s="15"/>
      <c r="C15" s="11"/>
      <c r="D15" s="7" t="s">
        <v>26</v>
      </c>
      <c r="E15" s="51" t="s">
        <v>41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>
      <c r="A16" s="23"/>
      <c r="B16" s="15"/>
      <c r="C16" s="11"/>
      <c r="D16" s="7" t="s">
        <v>27</v>
      </c>
      <c r="E16" s="51" t="s">
        <v>78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>
      <c r="A17" s="23"/>
      <c r="B17" s="15"/>
      <c r="C17" s="11"/>
      <c r="D17" s="7" t="s">
        <v>28</v>
      </c>
      <c r="E17" s="51" t="s">
        <v>42</v>
      </c>
      <c r="F17" s="52">
        <v>150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10.8</v>
      </c>
    </row>
    <row r="18" spans="1:12" ht="15">
      <c r="A18" s="23"/>
      <c r="B18" s="15"/>
      <c r="C18" s="11"/>
      <c r="D18" s="7" t="s">
        <v>29</v>
      </c>
      <c r="E18" s="51" t="s">
        <v>43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>
      <c r="A19" s="23"/>
      <c r="B19" s="15"/>
      <c r="C19" s="11"/>
      <c r="D19" s="7" t="s">
        <v>30</v>
      </c>
      <c r="E19" s="51" t="s">
        <v>44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>
      <c r="A20" s="23"/>
      <c r="B20" s="15"/>
      <c r="C20" s="11"/>
      <c r="D20" s="7" t="s">
        <v>31</v>
      </c>
      <c r="E20" s="51" t="s">
        <v>45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75.599999999999994</v>
      </c>
      <c r="H23" s="19">
        <f t="shared" si="2"/>
        <v>792.6</v>
      </c>
      <c r="I23" s="19">
        <f t="shared" si="2"/>
        <v>103.2</v>
      </c>
      <c r="J23" s="19">
        <f t="shared" si="2"/>
        <v>887.4</v>
      </c>
      <c r="K23" s="25"/>
      <c r="L23" s="19">
        <f t="shared" ref="L23" si="3">SUM(L14:L22)</f>
        <v>107.1</v>
      </c>
    </row>
    <row r="24" spans="1:12" ht="15.75" thickBot="1">
      <c r="A24" s="27">
        <f>A6</f>
        <v>1</v>
      </c>
      <c r="B24" s="28">
        <f>B6</f>
        <v>1</v>
      </c>
      <c r="C24" s="84" t="s">
        <v>4</v>
      </c>
      <c r="D24" s="85"/>
      <c r="E24" s="29"/>
      <c r="F24" s="30">
        <f>F13+F23</f>
        <v>1560</v>
      </c>
      <c r="G24" s="30">
        <f t="shared" ref="G24:J24" si="4">G13+G23</f>
        <v>75.599999999999994</v>
      </c>
      <c r="H24" s="30">
        <f t="shared" si="4"/>
        <v>792.6</v>
      </c>
      <c r="I24" s="30">
        <f t="shared" si="4"/>
        <v>103.2</v>
      </c>
      <c r="J24" s="30">
        <f t="shared" si="4"/>
        <v>887.4</v>
      </c>
      <c r="K24" s="30"/>
      <c r="L24" s="30">
        <f t="shared" ref="L24" si="5">L13+L23</f>
        <v>195.6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8" t="s">
        <v>79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>
      <c r="A26" s="14"/>
      <c r="B26" s="15"/>
      <c r="C26" s="11"/>
      <c r="D26" s="6"/>
      <c r="E26" s="38" t="s">
        <v>62</v>
      </c>
      <c r="F26" s="39">
        <v>60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19.5</v>
      </c>
    </row>
    <row r="27" spans="1:12" ht="15">
      <c r="A27" s="14"/>
      <c r="B27" s="15"/>
      <c r="C27" s="11"/>
      <c r="D27" s="7" t="s">
        <v>21</v>
      </c>
      <c r="E27" s="47" t="s">
        <v>65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>
      <c r="A28" s="14"/>
      <c r="B28" s="15"/>
      <c r="C28" s="11"/>
      <c r="D28" s="7" t="s">
        <v>22</v>
      </c>
      <c r="E28" s="51" t="s">
        <v>80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>
      <c r="A29" s="14"/>
      <c r="B29" s="15"/>
      <c r="C29" s="11"/>
      <c r="D29" s="7" t="s">
        <v>23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>
      <c r="A32" s="16"/>
      <c r="B32" s="17"/>
      <c r="C32" s="8"/>
      <c r="D32" s="18" t="s">
        <v>32</v>
      </c>
      <c r="E32" s="9"/>
      <c r="F32" s="76">
        <f>SUM(F25:F31)</f>
        <v>570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133.5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4"/>
      <c r="B34" s="15"/>
      <c r="C34" s="11"/>
      <c r="D34" s="7" t="s">
        <v>26</v>
      </c>
      <c r="E34" s="51" t="s">
        <v>66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>
      <c r="A35" s="14"/>
      <c r="B35" s="15"/>
      <c r="C35" s="11"/>
      <c r="D35" s="7" t="s">
        <v>27</v>
      </c>
      <c r="E35" s="51" t="s">
        <v>81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>
      <c r="A36" s="14"/>
      <c r="B36" s="15"/>
      <c r="C36" s="11"/>
      <c r="D36" s="7" t="s">
        <v>28</v>
      </c>
      <c r="E36" s="51" t="s">
        <v>82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>
      <c r="A37" s="14"/>
      <c r="B37" s="15"/>
      <c r="C37" s="11"/>
      <c r="D37" s="7" t="s">
        <v>29</v>
      </c>
      <c r="E37" s="51" t="s">
        <v>49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>
      <c r="A38" s="14"/>
      <c r="B38" s="15"/>
      <c r="C38" s="11"/>
      <c r="D38" s="7" t="s">
        <v>30</v>
      </c>
      <c r="E38" s="51" t="s">
        <v>44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>
      <c r="A39" s="14"/>
      <c r="B39" s="15"/>
      <c r="C39" s="11"/>
      <c r="D39" s="7" t="s">
        <v>31</v>
      </c>
      <c r="E39" s="51" t="s">
        <v>45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>
      <c r="A40" s="14"/>
      <c r="B40" s="15"/>
      <c r="C40" s="11"/>
      <c r="D40" s="6"/>
      <c r="E40" s="38" t="s">
        <v>83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6"/>
      <c r="B42" s="17"/>
      <c r="C42" s="8"/>
      <c r="D42" s="18" t="s">
        <v>32</v>
      </c>
      <c r="E42" s="9"/>
      <c r="F42" s="76">
        <f>SUM(F33:F41)</f>
        <v>905</v>
      </c>
      <c r="G42" s="76">
        <f t="shared" ref="G42" si="10">SUM(G33:G41)</f>
        <v>50.699999999999996</v>
      </c>
      <c r="H42" s="76">
        <f t="shared" ref="H42" si="11">SUM(H33:H41)</f>
        <v>38.1</v>
      </c>
      <c r="I42" s="76">
        <f t="shared" ref="I42" si="12">SUM(I33:I41)</f>
        <v>97.100000000000009</v>
      </c>
      <c r="J42" s="76">
        <f t="shared" ref="J42:L42" si="13">SUM(J33:J41)</f>
        <v>882.8</v>
      </c>
      <c r="K42" s="77"/>
      <c r="L42" s="76">
        <f t="shared" si="13"/>
        <v>174.1</v>
      </c>
    </row>
    <row r="43" spans="1:12" ht="15.75" customHeight="1" thickBot="1">
      <c r="A43" s="31">
        <f>A25</f>
        <v>1</v>
      </c>
      <c r="B43" s="31">
        <f>B25</f>
        <v>2</v>
      </c>
      <c r="C43" s="84" t="s">
        <v>4</v>
      </c>
      <c r="D43" s="85"/>
      <c r="E43" s="29"/>
      <c r="F43" s="30">
        <f>F32+F42</f>
        <v>1475</v>
      </c>
      <c r="G43" s="30">
        <f t="shared" ref="G43" si="14">G32+G42</f>
        <v>79.699999999999989</v>
      </c>
      <c r="H43" s="30">
        <f t="shared" ref="H43" si="15">H32+H42</f>
        <v>65.2</v>
      </c>
      <c r="I43" s="30">
        <f t="shared" ref="I43" si="16">I32+I42</f>
        <v>206.70000000000002</v>
      </c>
      <c r="J43" s="30">
        <f t="shared" ref="J43:L43" si="17">J32+J42</f>
        <v>1637.6</v>
      </c>
      <c r="K43" s="30"/>
      <c r="L43" s="30">
        <f t="shared" si="17"/>
        <v>307.60000000000002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82" t="s">
        <v>84</v>
      </c>
      <c r="F44" s="81" t="s">
        <v>67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>
      <c r="A45" s="23"/>
      <c r="B45" s="15"/>
      <c r="C45" s="11"/>
      <c r="D45" s="6"/>
      <c r="E45" s="51"/>
      <c r="F45" s="39"/>
      <c r="G45" s="39"/>
      <c r="H45" s="39"/>
      <c r="I45" s="39"/>
      <c r="J45" s="39"/>
      <c r="K45" s="40"/>
      <c r="L45" s="39"/>
    </row>
    <row r="46" spans="1:12" ht="15">
      <c r="A46" s="23"/>
      <c r="B46" s="15"/>
      <c r="C46" s="11"/>
      <c r="D46" s="7" t="s">
        <v>21</v>
      </c>
      <c r="E46" s="79" t="s">
        <v>46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>
      <c r="A47" s="23"/>
      <c r="B47" s="15"/>
      <c r="C47" s="11"/>
      <c r="D47" s="7" t="s">
        <v>22</v>
      </c>
      <c r="E47" s="51" t="s">
        <v>51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>
      <c r="A48" s="23"/>
      <c r="B48" s="15"/>
      <c r="C48" s="11"/>
      <c r="D48" s="7" t="s">
        <v>23</v>
      </c>
      <c r="E48" s="80" t="s">
        <v>58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220.5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3"/>
      <c r="B53" s="15"/>
      <c r="C53" s="11"/>
      <c r="D53" s="7" t="s">
        <v>26</v>
      </c>
      <c r="E53" s="51" t="s">
        <v>55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>
      <c r="A54" s="23"/>
      <c r="B54" s="15"/>
      <c r="C54" s="11"/>
      <c r="D54" s="7" t="s">
        <v>27</v>
      </c>
      <c r="E54" s="51" t="s">
        <v>56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>
      <c r="A55" s="23"/>
      <c r="B55" s="15"/>
      <c r="C55" s="11"/>
      <c r="D55" s="7" t="s">
        <v>28</v>
      </c>
      <c r="E55" s="83" t="s">
        <v>85</v>
      </c>
      <c r="F55" s="39">
        <v>150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13</v>
      </c>
    </row>
    <row r="56" spans="1:12" ht="15">
      <c r="A56" s="23"/>
      <c r="B56" s="15"/>
      <c r="C56" s="11"/>
      <c r="D56" s="7" t="s">
        <v>29</v>
      </c>
      <c r="E56" s="51" t="s">
        <v>52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>
      <c r="A57" s="23"/>
      <c r="B57" s="15"/>
      <c r="C57" s="11"/>
      <c r="D57" s="7" t="s">
        <v>30</v>
      </c>
      <c r="E57" s="51" t="s">
        <v>44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>
      <c r="A58" s="23"/>
      <c r="B58" s="15"/>
      <c r="C58" s="11"/>
      <c r="D58" s="7" t="s">
        <v>31</v>
      </c>
      <c r="E58" s="51" t="s">
        <v>45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165.5</v>
      </c>
    </row>
    <row r="62" spans="1:12" ht="15.75" customHeight="1" thickBot="1">
      <c r="A62" s="27">
        <f>A44</f>
        <v>1</v>
      </c>
      <c r="B62" s="28">
        <f>B44</f>
        <v>3</v>
      </c>
      <c r="C62" s="84" t="s">
        <v>4</v>
      </c>
      <c r="D62" s="85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386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83" t="s">
        <v>86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>
      <c r="A64" s="23"/>
      <c r="B64" s="15"/>
      <c r="C64" s="11"/>
      <c r="D64" s="6"/>
      <c r="E64" s="79" t="s">
        <v>50</v>
      </c>
      <c r="F64" s="39">
        <v>150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15</v>
      </c>
    </row>
    <row r="65" spans="1:12" ht="15">
      <c r="A65" s="23"/>
      <c r="B65" s="15"/>
      <c r="C65" s="11"/>
      <c r="D65" s="7" t="s">
        <v>21</v>
      </c>
      <c r="E65" s="51" t="s">
        <v>43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>
      <c r="A66" s="23"/>
      <c r="B66" s="15"/>
      <c r="C66" s="11"/>
      <c r="D66" s="7" t="s">
        <v>22</v>
      </c>
      <c r="E66" s="51" t="s">
        <v>80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>
      <c r="A67" s="23"/>
      <c r="B67" s="15"/>
      <c r="C67" s="11"/>
      <c r="D67" s="7" t="s">
        <v>23</v>
      </c>
      <c r="E67" s="51"/>
      <c r="F67" s="39"/>
      <c r="G67" s="39"/>
      <c r="H67" s="39"/>
      <c r="I67" s="39"/>
      <c r="J67" s="39"/>
      <c r="K67" s="40"/>
      <c r="L67" s="39"/>
    </row>
    <row r="68" spans="1:12" ht="1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520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115.8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3"/>
      <c r="B72" s="15"/>
      <c r="C72" s="11"/>
      <c r="D72" s="7" t="s">
        <v>26</v>
      </c>
      <c r="E72" s="51" t="s">
        <v>59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>
      <c r="A73" s="23"/>
      <c r="B73" s="15"/>
      <c r="C73" s="11"/>
      <c r="D73" s="7" t="s">
        <v>27</v>
      </c>
      <c r="E73" s="51" t="s">
        <v>87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>
      <c r="A74" s="23"/>
      <c r="B74" s="15"/>
      <c r="C74" s="11"/>
      <c r="D74" s="7" t="s">
        <v>28</v>
      </c>
      <c r="E74" s="51" t="s">
        <v>42</v>
      </c>
      <c r="F74" s="39">
        <v>150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10.8</v>
      </c>
    </row>
    <row r="75" spans="1:12" ht="15">
      <c r="A75" s="23"/>
      <c r="B75" s="15"/>
      <c r="C75" s="11"/>
      <c r="D75" s="7" t="s">
        <v>29</v>
      </c>
      <c r="E75" s="51" t="s">
        <v>52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>
      <c r="A76" s="23"/>
      <c r="B76" s="15"/>
      <c r="C76" s="11"/>
      <c r="D76" s="7" t="s">
        <v>30</v>
      </c>
      <c r="E76" s="51" t="s">
        <v>44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>
      <c r="A77" s="23"/>
      <c r="B77" s="15"/>
      <c r="C77" s="11"/>
      <c r="D77" s="7" t="s">
        <v>31</v>
      </c>
      <c r="E77" s="51" t="s">
        <v>45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30</v>
      </c>
      <c r="H80" s="19">
        <f t="shared" ref="H80" si="35">SUM(H71:H79)</f>
        <v>23</v>
      </c>
      <c r="I80" s="19">
        <f t="shared" ref="I80" si="36">SUM(I71:I79)</f>
        <v>115.9</v>
      </c>
      <c r="J80" s="19">
        <f t="shared" ref="J80:L80" si="37">SUM(J71:J79)</f>
        <v>900</v>
      </c>
      <c r="K80" s="25"/>
      <c r="L80" s="19">
        <f t="shared" si="37"/>
        <v>132.89999999999998</v>
      </c>
    </row>
    <row r="81" spans="1:12" ht="15.75" customHeight="1">
      <c r="A81" s="27">
        <f>A63</f>
        <v>1</v>
      </c>
      <c r="B81" s="28">
        <f>B63</f>
        <v>4</v>
      </c>
      <c r="C81" s="84" t="s">
        <v>4</v>
      </c>
      <c r="D81" s="85"/>
      <c r="E81" s="29"/>
      <c r="F81" s="30">
        <f>F70+F80</f>
        <v>1300</v>
      </c>
      <c r="G81" s="30">
        <f t="shared" ref="G81" si="38">G70+G80</f>
        <v>43.2</v>
      </c>
      <c r="H81" s="30">
        <f t="shared" ref="H81" si="39">H70+H80</f>
        <v>31.6</v>
      </c>
      <c r="I81" s="30">
        <f t="shared" ref="I81" si="40">I70+I80</f>
        <v>197.60000000000002</v>
      </c>
      <c r="J81" s="30">
        <f t="shared" ref="J81:L81" si="41">J70+J80</f>
        <v>1394</v>
      </c>
      <c r="K81" s="30"/>
      <c r="L81" s="30">
        <f t="shared" si="41"/>
        <v>248.7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82" t="s">
        <v>88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>
      <c r="A84" s="23"/>
      <c r="B84" s="15"/>
      <c r="C84" s="11"/>
      <c r="D84" s="7" t="s">
        <v>21</v>
      </c>
      <c r="E84" s="79" t="s">
        <v>46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>
      <c r="A85" s="23"/>
      <c r="B85" s="15"/>
      <c r="C85" s="11"/>
      <c r="D85" s="7" t="s">
        <v>22</v>
      </c>
      <c r="E85" s="51" t="s">
        <v>40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>
      <c r="A86" s="23"/>
      <c r="B86" s="15"/>
      <c r="C86" s="11"/>
      <c r="D86" s="7" t="s">
        <v>23</v>
      </c>
      <c r="E86" s="38" t="s">
        <v>83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3"/>
      <c r="B91" s="15"/>
      <c r="C91" s="11"/>
      <c r="D91" s="7" t="s">
        <v>26</v>
      </c>
      <c r="E91" s="51" t="s">
        <v>47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>
      <c r="A92" s="23"/>
      <c r="B92" s="15"/>
      <c r="C92" s="11"/>
      <c r="D92" s="7" t="s">
        <v>27</v>
      </c>
      <c r="E92" s="79" t="s">
        <v>69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>
      <c r="A93" s="23"/>
      <c r="B93" s="15"/>
      <c r="C93" s="11"/>
      <c r="D93" s="7" t="s">
        <v>28</v>
      </c>
      <c r="E93" s="51" t="s">
        <v>48</v>
      </c>
      <c r="F93" s="39">
        <v>150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16.5</v>
      </c>
    </row>
    <row r="94" spans="1:12" ht="15">
      <c r="A94" s="23"/>
      <c r="B94" s="15"/>
      <c r="C94" s="11"/>
      <c r="D94" s="7" t="s">
        <v>29</v>
      </c>
      <c r="E94" s="79" t="s">
        <v>60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>
      <c r="A95" s="23"/>
      <c r="B95" s="15"/>
      <c r="C95" s="11"/>
      <c r="D95" s="7" t="s">
        <v>30</v>
      </c>
      <c r="E95" s="51" t="s">
        <v>44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>
      <c r="A96" s="23"/>
      <c r="B96" s="15"/>
      <c r="C96" s="11"/>
      <c r="D96" s="7" t="s">
        <v>31</v>
      </c>
      <c r="E96" s="51" t="s">
        <v>45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144.39999999999998</v>
      </c>
    </row>
    <row r="100" spans="1:12" ht="15.75" customHeight="1" thickBot="1">
      <c r="A100" s="27">
        <f>A82</f>
        <v>1</v>
      </c>
      <c r="B100" s="28">
        <f>B82</f>
        <v>5</v>
      </c>
      <c r="C100" s="84" t="s">
        <v>4</v>
      </c>
      <c r="D100" s="85"/>
      <c r="E100" s="29"/>
      <c r="F100" s="30">
        <f>F89+F99</f>
        <v>1335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243.89999999999998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78" t="s">
        <v>70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>
      <c r="A102" s="23"/>
      <c r="B102" s="15"/>
      <c r="C102" s="11"/>
      <c r="D102" s="6"/>
      <c r="E102" s="79" t="s">
        <v>71</v>
      </c>
      <c r="F102" s="39">
        <v>150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13</v>
      </c>
    </row>
    <row r="103" spans="1:12" ht="15">
      <c r="A103" s="23"/>
      <c r="B103" s="15"/>
      <c r="C103" s="11"/>
      <c r="D103" s="7" t="s">
        <v>21</v>
      </c>
      <c r="E103" s="79" t="s">
        <v>61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>
      <c r="A104" s="23"/>
      <c r="B104" s="15"/>
      <c r="C104" s="11"/>
      <c r="D104" s="7" t="s">
        <v>22</v>
      </c>
      <c r="E104" s="51" t="s">
        <v>80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>
      <c r="A105" s="23"/>
      <c r="B105" s="15"/>
      <c r="C105" s="11"/>
      <c r="D105" s="7" t="s">
        <v>23</v>
      </c>
      <c r="E105" s="80" t="s">
        <v>58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700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169.8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38" t="s">
        <v>62</v>
      </c>
      <c r="F109" s="39">
        <v>60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19.5</v>
      </c>
    </row>
    <row r="110" spans="1:12" ht="15">
      <c r="A110" s="23"/>
      <c r="B110" s="15"/>
      <c r="C110" s="11"/>
      <c r="D110" s="7" t="s">
        <v>26</v>
      </c>
      <c r="E110" s="79" t="s">
        <v>72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>
      <c r="A111" s="23"/>
      <c r="B111" s="15"/>
      <c r="C111" s="11"/>
      <c r="D111" s="7" t="s">
        <v>27</v>
      </c>
      <c r="E111" s="79" t="s">
        <v>68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>
      <c r="A112" s="23"/>
      <c r="B112" s="15"/>
      <c r="C112" s="11"/>
      <c r="D112" s="7" t="s">
        <v>28</v>
      </c>
      <c r="E112" s="83" t="s">
        <v>50</v>
      </c>
      <c r="F112" s="39">
        <v>150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15</v>
      </c>
    </row>
    <row r="113" spans="1:12" ht="15">
      <c r="A113" s="23"/>
      <c r="B113" s="15"/>
      <c r="C113" s="11"/>
      <c r="D113" s="7" t="s">
        <v>29</v>
      </c>
      <c r="E113" s="51" t="s">
        <v>53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>
      <c r="A114" s="23"/>
      <c r="B114" s="15"/>
      <c r="C114" s="11"/>
      <c r="D114" s="7" t="s">
        <v>30</v>
      </c>
      <c r="E114" s="51" t="s">
        <v>44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>
      <c r="A115" s="23"/>
      <c r="B115" s="15"/>
      <c r="C115" s="11"/>
      <c r="D115" s="7" t="s">
        <v>31</v>
      </c>
      <c r="E115" s="51" t="s">
        <v>45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142.60000000000002</v>
      </c>
    </row>
    <row r="119" spans="1:12" ht="15.75" thickBot="1">
      <c r="A119" s="27">
        <f>A101</f>
        <v>2</v>
      </c>
      <c r="B119" s="28">
        <f>B101</f>
        <v>1</v>
      </c>
      <c r="C119" s="84" t="s">
        <v>4</v>
      </c>
      <c r="D119" s="85"/>
      <c r="E119" s="29"/>
      <c r="F119" s="30">
        <f>F108+F118</f>
        <v>1540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312.40000000000003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78" t="s">
        <v>73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>
      <c r="A121" s="14"/>
      <c r="B121" s="15"/>
      <c r="C121" s="11"/>
      <c r="D121" s="6"/>
      <c r="E121" s="51" t="s">
        <v>89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>
      <c r="A122" s="14"/>
      <c r="B122" s="15"/>
      <c r="C122" s="11"/>
      <c r="D122" s="7" t="s">
        <v>21</v>
      </c>
      <c r="E122" s="51" t="s">
        <v>52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>
      <c r="A123" s="14"/>
      <c r="B123" s="15"/>
      <c r="C123" s="11"/>
      <c r="D123" s="7" t="s">
        <v>22</v>
      </c>
      <c r="E123" s="51" t="s">
        <v>51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>
      <c r="A124" s="14"/>
      <c r="B124" s="15"/>
      <c r="C124" s="11"/>
      <c r="D124" s="7" t="s">
        <v>23</v>
      </c>
      <c r="E124" s="80" t="s">
        <v>58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4"/>
      <c r="B129" s="15"/>
      <c r="C129" s="11"/>
      <c r="D129" s="7" t="s">
        <v>26</v>
      </c>
      <c r="E129" s="79" t="s">
        <v>54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>
      <c r="A130" s="14"/>
      <c r="B130" s="15"/>
      <c r="C130" s="11"/>
      <c r="D130" s="7" t="s">
        <v>27</v>
      </c>
      <c r="E130" s="83" t="s">
        <v>90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>
      <c r="A131" s="14"/>
      <c r="B131" s="15"/>
      <c r="C131" s="11"/>
      <c r="D131" s="7" t="s">
        <v>28</v>
      </c>
      <c r="E131" s="51" t="s">
        <v>42</v>
      </c>
      <c r="F131" s="52">
        <v>150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10.8</v>
      </c>
    </row>
    <row r="132" spans="1:12" ht="15">
      <c r="A132" s="14"/>
      <c r="B132" s="15"/>
      <c r="C132" s="11"/>
      <c r="D132" s="7" t="s">
        <v>29</v>
      </c>
      <c r="E132" s="79" t="s">
        <v>61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>
      <c r="A133" s="14"/>
      <c r="B133" s="15"/>
      <c r="C133" s="11"/>
      <c r="D133" s="7" t="s">
        <v>30</v>
      </c>
      <c r="E133" s="51" t="s">
        <v>44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>
      <c r="A134" s="14"/>
      <c r="B134" s="15"/>
      <c r="C134" s="11"/>
      <c r="D134" s="7" t="s">
        <v>31</v>
      </c>
      <c r="E134" s="51" t="s">
        <v>45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>
      <c r="A135" s="14"/>
      <c r="B135" s="15"/>
      <c r="C135" s="11"/>
      <c r="D135" s="6"/>
      <c r="E135" s="38" t="s">
        <v>83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905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177.6</v>
      </c>
    </row>
    <row r="138" spans="1:12" ht="15.75" thickBot="1">
      <c r="A138" s="31">
        <f>A120</f>
        <v>2</v>
      </c>
      <c r="B138" s="31">
        <f>B120</f>
        <v>2</v>
      </c>
      <c r="C138" s="84" t="s">
        <v>4</v>
      </c>
      <c r="D138" s="85"/>
      <c r="E138" s="29"/>
      <c r="F138" s="30">
        <f>F127+F137</f>
        <v>1550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294.10000000000002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79" t="s">
        <v>74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>
      <c r="A141" s="23"/>
      <c r="B141" s="15"/>
      <c r="C141" s="11"/>
      <c r="D141" s="7" t="s">
        <v>21</v>
      </c>
      <c r="E141" s="47" t="s">
        <v>65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>
      <c r="A142" s="23"/>
      <c r="B142" s="15"/>
      <c r="C142" s="11"/>
      <c r="D142" s="7" t="s">
        <v>22</v>
      </c>
      <c r="E142" s="51" t="s">
        <v>80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>
      <c r="A143" s="23"/>
      <c r="B143" s="15"/>
      <c r="C143" s="11"/>
      <c r="D143" s="7" t="s">
        <v>23</v>
      </c>
      <c r="E143" s="38" t="s">
        <v>83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3"/>
      <c r="B148" s="15"/>
      <c r="C148" s="11"/>
      <c r="D148" s="7" t="s">
        <v>26</v>
      </c>
      <c r="E148" s="51" t="s">
        <v>66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>
      <c r="A149" s="23"/>
      <c r="B149" s="15"/>
      <c r="C149" s="11"/>
      <c r="D149" s="7" t="s">
        <v>27</v>
      </c>
      <c r="E149" s="51" t="s">
        <v>81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>
      <c r="A150" s="23"/>
      <c r="B150" s="15"/>
      <c r="C150" s="11"/>
      <c r="D150" s="7" t="s">
        <v>28</v>
      </c>
      <c r="E150" s="51" t="s">
        <v>48</v>
      </c>
      <c r="F150" s="39">
        <v>150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16.5</v>
      </c>
    </row>
    <row r="151" spans="1:12" ht="15">
      <c r="A151" s="23"/>
      <c r="B151" s="15"/>
      <c r="C151" s="11"/>
      <c r="D151" s="7" t="s">
        <v>29</v>
      </c>
      <c r="E151" s="51" t="s">
        <v>49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>
      <c r="A152" s="23"/>
      <c r="B152" s="15"/>
      <c r="C152" s="11"/>
      <c r="D152" s="7" t="s">
        <v>30</v>
      </c>
      <c r="E152" s="51" t="s">
        <v>44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>
      <c r="A153" s="23"/>
      <c r="B153" s="15"/>
      <c r="C153" s="11"/>
      <c r="D153" s="7" t="s">
        <v>31</v>
      </c>
      <c r="E153" s="51" t="s">
        <v>45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113.9</v>
      </c>
      <c r="J156" s="19">
        <f t="shared" si="72"/>
        <v>754.8</v>
      </c>
      <c r="K156" s="25"/>
      <c r="L156" s="19">
        <f t="shared" ref="L156" si="73">SUM(L147:L155)</f>
        <v>139.6</v>
      </c>
    </row>
    <row r="157" spans="1:12" ht="15.75" thickBot="1">
      <c r="A157" s="27">
        <f>A139</f>
        <v>2</v>
      </c>
      <c r="B157" s="28">
        <f>B139</f>
        <v>3</v>
      </c>
      <c r="C157" s="84" t="s">
        <v>4</v>
      </c>
      <c r="D157" s="85"/>
      <c r="E157" s="29"/>
      <c r="F157" s="30">
        <f>F146+F156</f>
        <v>1375</v>
      </c>
      <c r="G157" s="30">
        <f t="shared" ref="G157" si="74">G146+G156</f>
        <v>61.3</v>
      </c>
      <c r="H157" s="30">
        <f t="shared" ref="H157" si="75">H146+H156</f>
        <v>52.8</v>
      </c>
      <c r="I157" s="30">
        <f t="shared" ref="I157" si="76">I146+I156</f>
        <v>186.8</v>
      </c>
      <c r="J157" s="30">
        <f t="shared" ref="J157:L157" si="77">J146+J156</f>
        <v>1353.8</v>
      </c>
      <c r="K157" s="30"/>
      <c r="L157" s="30">
        <f t="shared" si="77"/>
        <v>295.10000000000002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78" t="s">
        <v>75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>
      <c r="A160" s="23"/>
      <c r="B160" s="15"/>
      <c r="C160" s="11"/>
      <c r="D160" s="7" t="s">
        <v>21</v>
      </c>
      <c r="E160" s="79" t="s">
        <v>57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>
      <c r="A161" s="23"/>
      <c r="B161" s="15"/>
      <c r="C161" s="11"/>
      <c r="D161" s="7" t="s">
        <v>22</v>
      </c>
      <c r="E161" s="51" t="s">
        <v>51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>
      <c r="A162" s="23"/>
      <c r="B162" s="15"/>
      <c r="C162" s="11"/>
      <c r="D162" s="7" t="s">
        <v>23</v>
      </c>
      <c r="E162" s="80" t="s">
        <v>58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>
      <c r="A166" s="26">
        <f>A158</f>
        <v>2</v>
      </c>
      <c r="B166" s="13">
        <v>4</v>
      </c>
      <c r="C166" s="10" t="s">
        <v>24</v>
      </c>
      <c r="D166" s="7" t="s">
        <v>25</v>
      </c>
      <c r="E166" s="38" t="s">
        <v>91</v>
      </c>
      <c r="F166" s="39">
        <v>60</v>
      </c>
      <c r="G166" s="39"/>
      <c r="H166" s="39"/>
      <c r="I166" s="39"/>
      <c r="J166" s="39"/>
      <c r="K166" s="40"/>
      <c r="L166" s="39">
        <v>19.5</v>
      </c>
    </row>
    <row r="167" spans="1:12" ht="15">
      <c r="A167" s="23"/>
      <c r="B167" s="15"/>
      <c r="C167" s="11"/>
      <c r="D167" s="7" t="s">
        <v>26</v>
      </c>
      <c r="E167" s="51" t="s">
        <v>63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>
      <c r="A168" s="23"/>
      <c r="B168" s="15"/>
      <c r="C168" s="11"/>
      <c r="D168" s="7" t="s">
        <v>27</v>
      </c>
      <c r="E168" s="51" t="s">
        <v>64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>
      <c r="A169" s="23"/>
      <c r="B169" s="15"/>
      <c r="C169" s="11"/>
      <c r="D169" s="7" t="s">
        <v>28</v>
      </c>
      <c r="E169" s="51" t="s">
        <v>92</v>
      </c>
      <c r="F169" s="39">
        <v>150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26</v>
      </c>
    </row>
    <row r="170" spans="1:12" ht="15">
      <c r="A170" s="23"/>
      <c r="B170" s="15"/>
      <c r="C170" s="11"/>
      <c r="D170" s="7" t="s">
        <v>29</v>
      </c>
      <c r="E170" s="51" t="s">
        <v>43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>
      <c r="A171" s="23"/>
      <c r="B171" s="15"/>
      <c r="C171" s="11"/>
      <c r="D171" s="7" t="s">
        <v>30</v>
      </c>
      <c r="E171" s="51" t="s">
        <v>44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>
      <c r="A172" s="23"/>
      <c r="B172" s="15"/>
      <c r="C172" s="11"/>
      <c r="D172" s="7" t="s">
        <v>31</v>
      </c>
      <c r="E172" s="51" t="s">
        <v>45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840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170.8</v>
      </c>
    </row>
    <row r="176" spans="1:12" ht="15.75" thickBot="1">
      <c r="A176" s="27">
        <f>A158</f>
        <v>2</v>
      </c>
      <c r="B176" s="28">
        <f>B158</f>
        <v>4</v>
      </c>
      <c r="C176" s="84" t="s">
        <v>4</v>
      </c>
      <c r="D176" s="85"/>
      <c r="E176" s="29"/>
      <c r="F176" s="30">
        <f>F165+F175</f>
        <v>1470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255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1" t="s">
        <v>48</v>
      </c>
      <c r="F177" s="39">
        <v>150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16</v>
      </c>
    </row>
    <row r="178" spans="1:12" ht="15">
      <c r="A178" s="23"/>
      <c r="B178" s="15"/>
      <c r="C178" s="11"/>
      <c r="D178" s="6"/>
      <c r="E178" s="51" t="s">
        <v>87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>
      <c r="A179" s="23"/>
      <c r="B179" s="15"/>
      <c r="C179" s="11"/>
      <c r="D179" s="7" t="s">
        <v>21</v>
      </c>
      <c r="E179" s="79" t="s">
        <v>76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>
      <c r="A180" s="23"/>
      <c r="B180" s="15"/>
      <c r="C180" s="11"/>
      <c r="D180" s="7" t="s">
        <v>22</v>
      </c>
      <c r="E180" s="51" t="s">
        <v>80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>
      <c r="A181" s="23"/>
      <c r="B181" s="15"/>
      <c r="C181" s="11"/>
      <c r="D181" s="7" t="s">
        <v>23</v>
      </c>
      <c r="E181" s="80" t="s">
        <v>58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720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157.30000000000001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38" t="s">
        <v>93</v>
      </c>
      <c r="F185" s="39">
        <v>60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22</v>
      </c>
    </row>
    <row r="186" spans="1:12" ht="15">
      <c r="A186" s="23"/>
      <c r="B186" s="15"/>
      <c r="C186" s="11"/>
      <c r="D186" s="7" t="s">
        <v>26</v>
      </c>
      <c r="E186" s="51" t="s">
        <v>59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>
      <c r="A187" s="23"/>
      <c r="B187" s="15"/>
      <c r="C187" s="11"/>
      <c r="D187" s="7" t="s">
        <v>27</v>
      </c>
      <c r="E187" s="79" t="s">
        <v>74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>
      <c r="A188" s="23"/>
      <c r="B188" s="15"/>
      <c r="C188" s="11"/>
      <c r="D188" s="7" t="s">
        <v>28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>
      <c r="A189" s="23"/>
      <c r="B189" s="15"/>
      <c r="C189" s="11"/>
      <c r="D189" s="7" t="s">
        <v>29</v>
      </c>
      <c r="E189" s="79" t="s">
        <v>61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>
      <c r="A190" s="23"/>
      <c r="B190" s="15"/>
      <c r="C190" s="11"/>
      <c r="D190" s="7" t="s">
        <v>30</v>
      </c>
      <c r="E190" s="51" t="s">
        <v>44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>
      <c r="A191" s="23"/>
      <c r="B191" s="15"/>
      <c r="C191" s="11"/>
      <c r="D191" s="7" t="s">
        <v>31</v>
      </c>
      <c r="E191" s="51" t="s">
        <v>45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148</v>
      </c>
    </row>
    <row r="195" spans="1:12" ht="15.75" thickBot="1">
      <c r="A195" s="27">
        <f>A177</f>
        <v>2</v>
      </c>
      <c r="B195" s="28">
        <f>B177</f>
        <v>5</v>
      </c>
      <c r="C195" s="84" t="s">
        <v>4</v>
      </c>
      <c r="D195" s="85"/>
      <c r="E195" s="29"/>
      <c r="F195" s="30">
        <f>F184+F194</f>
        <v>1510</v>
      </c>
      <c r="G195" s="30">
        <f t="shared" ref="G195" si="90">G184+G194</f>
        <v>51.6</v>
      </c>
      <c r="H195" s="30">
        <f t="shared" ref="H195" si="91">H184+H194</f>
        <v>50.09</v>
      </c>
      <c r="I195" s="30">
        <f t="shared" ref="I195" si="92">I184+I194</f>
        <v>189.1</v>
      </c>
      <c r="J195" s="30">
        <f t="shared" ref="J195:L195" si="93">J184+J194</f>
        <v>1532.7</v>
      </c>
      <c r="K195" s="30"/>
      <c r="L195" s="30">
        <f t="shared" si="93"/>
        <v>305.3</v>
      </c>
    </row>
    <row r="196" spans="1:12" ht="12.75" customHeight="1">
      <c r="A196" s="20">
        <v>3</v>
      </c>
      <c r="B196" s="21">
        <v>1</v>
      </c>
      <c r="C196" s="22" t="s">
        <v>19</v>
      </c>
      <c r="D196" s="5" t="s">
        <v>20</v>
      </c>
      <c r="E196" s="47" t="s">
        <v>38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>
      <c r="A198" s="23"/>
      <c r="B198" s="15"/>
      <c r="C198" s="11"/>
      <c r="D198" s="7" t="s">
        <v>21</v>
      </c>
      <c r="E198" s="51" t="s">
        <v>77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>
      <c r="A199" s="23"/>
      <c r="B199" s="15"/>
      <c r="C199" s="11"/>
      <c r="D199" s="7" t="s">
        <v>22</v>
      </c>
      <c r="E199" s="51" t="s">
        <v>40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>
      <c r="A200" s="23"/>
      <c r="B200" s="15"/>
      <c r="C200" s="11"/>
      <c r="D200" s="7" t="s">
        <v>23</v>
      </c>
      <c r="E200" s="55" t="s">
        <v>39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>
      <c r="A203" s="24"/>
      <c r="B203" s="17"/>
      <c r="C203" s="8"/>
      <c r="D203" s="18" t="s">
        <v>32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>
      <c r="A204" s="26">
        <f>A196</f>
        <v>3</v>
      </c>
      <c r="B204" s="13">
        <f>B196</f>
        <v>1</v>
      </c>
      <c r="C204" s="10" t="s">
        <v>24</v>
      </c>
      <c r="D204" s="7" t="s">
        <v>25</v>
      </c>
      <c r="E204" s="62"/>
      <c r="F204" s="63"/>
      <c r="G204" s="64"/>
      <c r="H204" s="63"/>
      <c r="I204" s="63"/>
      <c r="J204" s="63"/>
      <c r="K204" s="65"/>
      <c r="L204" s="39"/>
    </row>
    <row r="205" spans="1:12" ht="15">
      <c r="A205" s="23"/>
      <c r="B205" s="15"/>
      <c r="C205" s="11"/>
      <c r="D205" s="7" t="s">
        <v>26</v>
      </c>
      <c r="E205" s="51" t="s">
        <v>41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>
      <c r="A206" s="23"/>
      <c r="B206" s="15"/>
      <c r="C206" s="11"/>
      <c r="D206" s="7" t="s">
        <v>27</v>
      </c>
      <c r="E206" s="51" t="s">
        <v>78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>
      <c r="A207" s="23"/>
      <c r="B207" s="15"/>
      <c r="C207" s="11"/>
      <c r="D207" s="7" t="s">
        <v>28</v>
      </c>
      <c r="E207" s="51" t="s">
        <v>42</v>
      </c>
      <c r="F207" s="52">
        <v>150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10.8</v>
      </c>
    </row>
    <row r="208" spans="1:12" ht="15">
      <c r="A208" s="23"/>
      <c r="B208" s="15"/>
      <c r="C208" s="11"/>
      <c r="D208" s="7" t="s">
        <v>29</v>
      </c>
      <c r="E208" s="51" t="s">
        <v>43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>
      <c r="A209" s="23"/>
      <c r="B209" s="15"/>
      <c r="C209" s="11"/>
      <c r="D209" s="7" t="s">
        <v>30</v>
      </c>
      <c r="E209" s="51" t="s">
        <v>44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>
      <c r="A210" s="23"/>
      <c r="B210" s="15"/>
      <c r="C210" s="11"/>
      <c r="D210" s="7" t="s">
        <v>31</v>
      </c>
      <c r="E210" s="51" t="s">
        <v>45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75.599999999999994</v>
      </c>
      <c r="H213" s="19">
        <f t="shared" si="96"/>
        <v>792.6</v>
      </c>
      <c r="I213" s="19">
        <f t="shared" si="96"/>
        <v>103.2</v>
      </c>
      <c r="J213" s="19">
        <f t="shared" si="96"/>
        <v>887.4</v>
      </c>
      <c r="K213" s="25"/>
      <c r="L213" s="19">
        <f t="shared" ref="L213" si="97">SUM(L204:L212)</f>
        <v>107.1</v>
      </c>
    </row>
    <row r="214" spans="1:12" ht="15.75" customHeight="1" thickBot="1">
      <c r="A214" s="27">
        <f>A196</f>
        <v>3</v>
      </c>
      <c r="B214" s="28">
        <f>B196</f>
        <v>1</v>
      </c>
      <c r="C214" s="84" t="s">
        <v>4</v>
      </c>
      <c r="D214" s="85"/>
      <c r="E214" s="29"/>
      <c r="F214" s="30">
        <f>F203+F213</f>
        <v>1560</v>
      </c>
      <c r="G214" s="30">
        <f t="shared" ref="G214:J214" si="98">G203+G213</f>
        <v>75.599999999999994</v>
      </c>
      <c r="H214" s="30">
        <f t="shared" si="98"/>
        <v>792.6</v>
      </c>
      <c r="I214" s="30">
        <f t="shared" si="98"/>
        <v>103.2</v>
      </c>
      <c r="J214" s="30">
        <f t="shared" si="98"/>
        <v>887.4</v>
      </c>
      <c r="K214" s="30"/>
      <c r="L214" s="30">
        <f t="shared" ref="L214" si="99">L203+L213</f>
        <v>195.6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8" t="s">
        <v>79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>
      <c r="A216" s="14"/>
      <c r="B216" s="15"/>
      <c r="C216" s="11"/>
      <c r="D216" s="6"/>
      <c r="E216" s="38" t="s">
        <v>62</v>
      </c>
      <c r="F216" s="39">
        <v>60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19.5</v>
      </c>
    </row>
    <row r="217" spans="1:12" ht="15">
      <c r="A217" s="14"/>
      <c r="B217" s="15"/>
      <c r="C217" s="11"/>
      <c r="D217" s="7" t="s">
        <v>21</v>
      </c>
      <c r="E217" s="47" t="s">
        <v>65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>
      <c r="A218" s="14"/>
      <c r="B218" s="15"/>
      <c r="C218" s="11"/>
      <c r="D218" s="7" t="s">
        <v>22</v>
      </c>
      <c r="E218" s="51" t="s">
        <v>80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>
      <c r="A219" s="14"/>
      <c r="B219" s="15"/>
      <c r="C219" s="11"/>
      <c r="D219" s="7" t="s">
        <v>23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>
      <c r="A222" s="16"/>
      <c r="B222" s="17"/>
      <c r="C222" s="8"/>
      <c r="D222" s="18" t="s">
        <v>32</v>
      </c>
      <c r="E222" s="9"/>
      <c r="F222" s="76">
        <f>SUM(F215:F221)</f>
        <v>570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133.5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>
      <c r="A224" s="14"/>
      <c r="B224" s="15"/>
      <c r="C224" s="11"/>
      <c r="D224" s="7" t="s">
        <v>26</v>
      </c>
      <c r="E224" s="51" t="s">
        <v>66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>
      <c r="A225" s="14"/>
      <c r="B225" s="15"/>
      <c r="C225" s="11"/>
      <c r="D225" s="7" t="s">
        <v>27</v>
      </c>
      <c r="E225" s="51" t="s">
        <v>81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>
      <c r="A226" s="14"/>
      <c r="B226" s="15"/>
      <c r="C226" s="11"/>
      <c r="D226" s="7" t="s">
        <v>28</v>
      </c>
      <c r="E226" s="51" t="s">
        <v>82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>
      <c r="A227" s="14"/>
      <c r="B227" s="15"/>
      <c r="C227" s="11"/>
      <c r="D227" s="7" t="s">
        <v>29</v>
      </c>
      <c r="E227" s="51" t="s">
        <v>49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>
      <c r="A228" s="14"/>
      <c r="B228" s="15"/>
      <c r="C228" s="11"/>
      <c r="D228" s="7" t="s">
        <v>30</v>
      </c>
      <c r="E228" s="51" t="s">
        <v>44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>
      <c r="A229" s="14"/>
      <c r="B229" s="15"/>
      <c r="C229" s="11"/>
      <c r="D229" s="7" t="s">
        <v>31</v>
      </c>
      <c r="E229" s="51" t="s">
        <v>45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>
      <c r="A230" s="14"/>
      <c r="B230" s="15"/>
      <c r="C230" s="11"/>
      <c r="D230" s="6"/>
      <c r="E230" s="38" t="s">
        <v>83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>
      <c r="A232" s="16"/>
      <c r="B232" s="17"/>
      <c r="C232" s="8"/>
      <c r="D232" s="18" t="s">
        <v>32</v>
      </c>
      <c r="E232" s="9"/>
      <c r="F232" s="76">
        <f>SUM(F223:F231)</f>
        <v>905</v>
      </c>
      <c r="G232" s="76">
        <f t="shared" ref="G232:J232" si="102">SUM(G223:G231)</f>
        <v>50.699999999999996</v>
      </c>
      <c r="H232" s="76">
        <f t="shared" si="102"/>
        <v>38.1</v>
      </c>
      <c r="I232" s="76">
        <f t="shared" si="102"/>
        <v>97.100000000000009</v>
      </c>
      <c r="J232" s="76">
        <f t="shared" si="102"/>
        <v>882.8</v>
      </c>
      <c r="K232" s="77"/>
      <c r="L232" s="76">
        <f t="shared" ref="L232" si="103">SUM(L223:L231)</f>
        <v>174.1</v>
      </c>
    </row>
    <row r="233" spans="1:12" ht="15.75" customHeight="1" thickBot="1">
      <c r="A233" s="31">
        <f>A215</f>
        <v>3</v>
      </c>
      <c r="B233" s="31">
        <f>B215</f>
        <v>2</v>
      </c>
      <c r="C233" s="84" t="s">
        <v>4</v>
      </c>
      <c r="D233" s="85"/>
      <c r="E233" s="29"/>
      <c r="F233" s="30">
        <f>F222+F232</f>
        <v>1475</v>
      </c>
      <c r="G233" s="30">
        <f t="shared" ref="G233:J233" si="104">G222+G232</f>
        <v>79.699999999999989</v>
      </c>
      <c r="H233" s="30">
        <f t="shared" si="104"/>
        <v>65.2</v>
      </c>
      <c r="I233" s="30">
        <f t="shared" si="104"/>
        <v>206.70000000000002</v>
      </c>
      <c r="J233" s="30">
        <f t="shared" si="104"/>
        <v>1637.6</v>
      </c>
      <c r="K233" s="30"/>
      <c r="L233" s="30">
        <f t="shared" ref="L233" si="105">L222+L232</f>
        <v>307.60000000000002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82" t="s">
        <v>84</v>
      </c>
      <c r="F234" s="81" t="s">
        <v>67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>
      <c r="A235" s="23"/>
      <c r="B235" s="15"/>
      <c r="C235" s="11"/>
      <c r="D235" s="6"/>
      <c r="E235" s="51"/>
      <c r="F235" s="39"/>
      <c r="G235" s="39"/>
      <c r="H235" s="39"/>
      <c r="I235" s="39"/>
      <c r="J235" s="39"/>
      <c r="K235" s="40"/>
      <c r="L235" s="39"/>
    </row>
    <row r="236" spans="1:12" ht="15">
      <c r="A236" s="23"/>
      <c r="B236" s="15"/>
      <c r="C236" s="11"/>
      <c r="D236" s="7" t="s">
        <v>21</v>
      </c>
      <c r="E236" s="79" t="s">
        <v>46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>
      <c r="A237" s="23"/>
      <c r="B237" s="15"/>
      <c r="C237" s="11"/>
      <c r="D237" s="7" t="s">
        <v>22</v>
      </c>
      <c r="E237" s="51" t="s">
        <v>51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>
      <c r="A238" s="23"/>
      <c r="B238" s="15"/>
      <c r="C238" s="11"/>
      <c r="D238" s="7" t="s">
        <v>23</v>
      </c>
      <c r="E238" s="80" t="s">
        <v>58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220.5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>
      <c r="A243" s="23"/>
      <c r="B243" s="15"/>
      <c r="C243" s="11"/>
      <c r="D243" s="7" t="s">
        <v>26</v>
      </c>
      <c r="E243" s="51" t="s">
        <v>55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>
      <c r="A244" s="23"/>
      <c r="B244" s="15"/>
      <c r="C244" s="11"/>
      <c r="D244" s="7" t="s">
        <v>27</v>
      </c>
      <c r="E244" s="51" t="s">
        <v>94</v>
      </c>
      <c r="F244" s="39">
        <v>100</v>
      </c>
      <c r="G244" s="39">
        <v>16</v>
      </c>
      <c r="H244" s="39">
        <v>15</v>
      </c>
      <c r="I244" s="39">
        <v>11</v>
      </c>
      <c r="J244" s="39">
        <v>258</v>
      </c>
      <c r="K244" s="40">
        <v>348</v>
      </c>
      <c r="L244" s="39">
        <v>77.599999999999994</v>
      </c>
    </row>
    <row r="245" spans="1:12" ht="15">
      <c r="A245" s="23"/>
      <c r="B245" s="15"/>
      <c r="C245" s="11"/>
      <c r="D245" s="7" t="s">
        <v>28</v>
      </c>
      <c r="E245" s="83" t="s">
        <v>85</v>
      </c>
      <c r="F245" s="39">
        <v>150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13</v>
      </c>
    </row>
    <row r="246" spans="1:12" ht="15">
      <c r="A246" s="23"/>
      <c r="B246" s="15"/>
      <c r="C246" s="11"/>
      <c r="D246" s="7" t="s">
        <v>29</v>
      </c>
      <c r="E246" s="51" t="s">
        <v>52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>
      <c r="A247" s="23"/>
      <c r="B247" s="15"/>
      <c r="C247" s="11"/>
      <c r="D247" s="7" t="s">
        <v>30</v>
      </c>
      <c r="E247" s="51" t="s">
        <v>44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>
      <c r="A248" s="23"/>
      <c r="B248" s="15"/>
      <c r="C248" s="11"/>
      <c r="D248" s="7" t="s">
        <v>31</v>
      </c>
      <c r="E248" s="51" t="s">
        <v>45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125.6</v>
      </c>
    </row>
    <row r="252" spans="1:12" ht="15.75" customHeight="1" thickBot="1">
      <c r="A252" s="27">
        <f>A234</f>
        <v>3</v>
      </c>
      <c r="B252" s="28">
        <f>B234</f>
        <v>3</v>
      </c>
      <c r="C252" s="84" t="s">
        <v>4</v>
      </c>
      <c r="D252" s="85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346.1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83" t="s">
        <v>86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>
      <c r="A254" s="23"/>
      <c r="B254" s="15"/>
      <c r="C254" s="11"/>
      <c r="D254" s="6"/>
      <c r="E254" s="79" t="s">
        <v>50</v>
      </c>
      <c r="F254" s="39">
        <v>150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15</v>
      </c>
    </row>
    <row r="255" spans="1:12" ht="15">
      <c r="A255" s="23"/>
      <c r="B255" s="15"/>
      <c r="C255" s="11"/>
      <c r="D255" s="7" t="s">
        <v>21</v>
      </c>
      <c r="E255" s="51" t="s">
        <v>43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>
      <c r="A256" s="23"/>
      <c r="B256" s="15"/>
      <c r="C256" s="11"/>
      <c r="D256" s="7" t="s">
        <v>22</v>
      </c>
      <c r="E256" s="51" t="s">
        <v>80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>
      <c r="A257" s="23"/>
      <c r="B257" s="15"/>
      <c r="C257" s="11"/>
      <c r="D257" s="7" t="s">
        <v>23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520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115.8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8"/>
      <c r="F261" s="39"/>
      <c r="G261" s="39"/>
      <c r="H261" s="39"/>
      <c r="I261" s="39"/>
      <c r="J261" s="39"/>
      <c r="K261" s="40"/>
      <c r="L261" s="39"/>
    </row>
    <row r="262" spans="1:12" ht="15">
      <c r="A262" s="23"/>
      <c r="B262" s="15"/>
      <c r="C262" s="11"/>
      <c r="D262" s="7" t="s">
        <v>26</v>
      </c>
      <c r="E262" s="51" t="s">
        <v>59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>
      <c r="A263" s="23"/>
      <c r="B263" s="15"/>
      <c r="C263" s="11"/>
      <c r="D263" s="7" t="s">
        <v>27</v>
      </c>
      <c r="E263" s="51" t="s">
        <v>87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>
      <c r="A264" s="23"/>
      <c r="B264" s="15"/>
      <c r="C264" s="11"/>
      <c r="D264" s="7" t="s">
        <v>28</v>
      </c>
      <c r="E264" s="51" t="s">
        <v>42</v>
      </c>
      <c r="F264" s="39">
        <v>150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10.8</v>
      </c>
    </row>
    <row r="265" spans="1:12" ht="15">
      <c r="A265" s="23"/>
      <c r="B265" s="15"/>
      <c r="C265" s="11"/>
      <c r="D265" s="7" t="s">
        <v>29</v>
      </c>
      <c r="E265" s="51" t="s">
        <v>52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>
      <c r="A266" s="23"/>
      <c r="B266" s="15"/>
      <c r="C266" s="11"/>
      <c r="D266" s="7" t="s">
        <v>30</v>
      </c>
      <c r="E266" s="51" t="s">
        <v>44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>
      <c r="A267" s="23"/>
      <c r="B267" s="15"/>
      <c r="C267" s="11"/>
      <c r="D267" s="7" t="s">
        <v>31</v>
      </c>
      <c r="E267" s="51" t="s">
        <v>45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30</v>
      </c>
      <c r="H270" s="19">
        <f t="shared" si="114"/>
        <v>23</v>
      </c>
      <c r="I270" s="19">
        <f t="shared" si="114"/>
        <v>115.9</v>
      </c>
      <c r="J270" s="19">
        <f t="shared" si="114"/>
        <v>900</v>
      </c>
      <c r="K270" s="25"/>
      <c r="L270" s="19">
        <f t="shared" ref="L270" si="115">SUM(L261:L269)</f>
        <v>132.89999999999998</v>
      </c>
    </row>
    <row r="271" spans="1:12" ht="15.75" customHeight="1" thickBot="1">
      <c r="A271" s="27">
        <f>A253</f>
        <v>3</v>
      </c>
      <c r="B271" s="28">
        <f>B253</f>
        <v>4</v>
      </c>
      <c r="C271" s="84" t="s">
        <v>4</v>
      </c>
      <c r="D271" s="85"/>
      <c r="E271" s="29"/>
      <c r="F271" s="30">
        <f>F260+F270</f>
        <v>1300</v>
      </c>
      <c r="G271" s="30">
        <f t="shared" ref="G271:J271" si="116">G260+G270</f>
        <v>43.2</v>
      </c>
      <c r="H271" s="30">
        <f t="shared" si="116"/>
        <v>31.6</v>
      </c>
      <c r="I271" s="30">
        <f t="shared" si="116"/>
        <v>197.60000000000002</v>
      </c>
      <c r="J271" s="30">
        <f t="shared" si="116"/>
        <v>1394</v>
      </c>
      <c r="K271" s="30"/>
      <c r="L271" s="30">
        <f t="shared" ref="L271" si="117">L260+L270</f>
        <v>248.7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82" t="s">
        <v>88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>
      <c r="A274" s="23"/>
      <c r="B274" s="15"/>
      <c r="C274" s="11"/>
      <c r="D274" s="7" t="s">
        <v>21</v>
      </c>
      <c r="E274" s="79" t="s">
        <v>46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>
      <c r="A275" s="23"/>
      <c r="B275" s="15"/>
      <c r="C275" s="11"/>
      <c r="D275" s="7" t="s">
        <v>22</v>
      </c>
      <c r="E275" s="51" t="s">
        <v>40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>
      <c r="A276" s="23"/>
      <c r="B276" s="15"/>
      <c r="C276" s="11"/>
      <c r="D276" s="7" t="s">
        <v>23</v>
      </c>
      <c r="E276" s="38" t="s">
        <v>83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>
      <c r="A280" s="26">
        <v>3</v>
      </c>
      <c r="B280" s="13">
        <f>B272</f>
        <v>5</v>
      </c>
      <c r="C280" s="10" t="s">
        <v>24</v>
      </c>
      <c r="D280" s="7" t="s">
        <v>25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>
      <c r="A281" s="23"/>
      <c r="B281" s="15"/>
      <c r="C281" s="11"/>
      <c r="D281" s="7" t="s">
        <v>26</v>
      </c>
      <c r="E281" s="51" t="s">
        <v>47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>
      <c r="A282" s="23"/>
      <c r="B282" s="15"/>
      <c r="C282" s="11"/>
      <c r="D282" s="7" t="s">
        <v>27</v>
      </c>
      <c r="E282" s="79" t="s">
        <v>69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>
      <c r="A283" s="23"/>
      <c r="B283" s="15"/>
      <c r="C283" s="11"/>
      <c r="D283" s="7" t="s">
        <v>28</v>
      </c>
      <c r="E283" s="51" t="s">
        <v>48</v>
      </c>
      <c r="F283" s="39">
        <v>150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16.5</v>
      </c>
    </row>
    <row r="284" spans="1:12" ht="15">
      <c r="A284" s="23"/>
      <c r="B284" s="15"/>
      <c r="C284" s="11"/>
      <c r="D284" s="7" t="s">
        <v>29</v>
      </c>
      <c r="E284" s="79" t="s">
        <v>60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>
      <c r="A285" s="23"/>
      <c r="B285" s="15"/>
      <c r="C285" s="11"/>
      <c r="D285" s="7" t="s">
        <v>30</v>
      </c>
      <c r="E285" s="51" t="s">
        <v>44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>
      <c r="A286" s="23"/>
      <c r="B286" s="15"/>
      <c r="C286" s="11"/>
      <c r="D286" s="7" t="s">
        <v>31</v>
      </c>
      <c r="E286" s="51" t="s">
        <v>45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">
      <c r="A287" s="23"/>
      <c r="B287" s="15"/>
      <c r="C287" s="11"/>
      <c r="D287" s="6"/>
      <c r="E287" s="38"/>
      <c r="F287" s="39"/>
      <c r="G287" s="39"/>
      <c r="H287" s="39"/>
      <c r="I287" s="39"/>
      <c r="J287" s="39"/>
      <c r="K287" s="40"/>
      <c r="L287" s="39"/>
    </row>
    <row r="288" spans="1:12" ht="1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144.39999999999998</v>
      </c>
    </row>
    <row r="290" spans="1:12" ht="15.75" customHeight="1" thickBot="1">
      <c r="A290" s="27">
        <f>A272</f>
        <v>3</v>
      </c>
      <c r="B290" s="28">
        <f>B272</f>
        <v>5</v>
      </c>
      <c r="C290" s="84" t="s">
        <v>4</v>
      </c>
      <c r="D290" s="85"/>
      <c r="E290" s="29"/>
      <c r="F290" s="30">
        <f>F279+F289</f>
        <v>1335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243.89999999999998</v>
      </c>
    </row>
    <row r="291" spans="1:12" ht="15">
      <c r="A291" s="20">
        <v>4</v>
      </c>
      <c r="B291" s="21">
        <v>1</v>
      </c>
      <c r="C291" s="22" t="s">
        <v>19</v>
      </c>
      <c r="D291" s="5" t="s">
        <v>20</v>
      </c>
      <c r="E291" s="78" t="s">
        <v>70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>
      <c r="A292" s="23"/>
      <c r="B292" s="15"/>
      <c r="C292" s="11"/>
      <c r="D292" s="6"/>
      <c r="E292" s="79" t="s">
        <v>71</v>
      </c>
      <c r="F292" s="39">
        <v>150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13</v>
      </c>
    </row>
    <row r="293" spans="1:12" ht="15">
      <c r="A293" s="23"/>
      <c r="B293" s="15"/>
      <c r="C293" s="11"/>
      <c r="D293" s="7" t="s">
        <v>21</v>
      </c>
      <c r="E293" s="79" t="s">
        <v>61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>
      <c r="A294" s="23"/>
      <c r="B294" s="15"/>
      <c r="C294" s="11"/>
      <c r="D294" s="7" t="s">
        <v>22</v>
      </c>
      <c r="E294" s="51" t="s">
        <v>80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>
      <c r="A295" s="23"/>
      <c r="B295" s="15"/>
      <c r="C295" s="11"/>
      <c r="D295" s="7" t="s">
        <v>23</v>
      </c>
      <c r="E295" s="80" t="s">
        <v>58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>
      <c r="A298" s="24"/>
      <c r="B298" s="17"/>
      <c r="C298" s="8"/>
      <c r="D298" s="18" t="s">
        <v>32</v>
      </c>
      <c r="E298" s="9"/>
      <c r="F298" s="19">
        <f>SUM(F291:F297)</f>
        <v>700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169.8</v>
      </c>
    </row>
    <row r="299" spans="1:12" ht="15">
      <c r="A299" s="26">
        <f>A291</f>
        <v>4</v>
      </c>
      <c r="B299" s="13">
        <f>B291</f>
        <v>1</v>
      </c>
      <c r="C299" s="10" t="s">
        <v>24</v>
      </c>
      <c r="D299" s="7" t="s">
        <v>25</v>
      </c>
      <c r="E299" s="38" t="s">
        <v>62</v>
      </c>
      <c r="F299" s="39">
        <v>60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19.5</v>
      </c>
    </row>
    <row r="300" spans="1:12" ht="15">
      <c r="A300" s="23"/>
      <c r="B300" s="15"/>
      <c r="C300" s="11"/>
      <c r="D300" s="7" t="s">
        <v>26</v>
      </c>
      <c r="E300" s="79" t="s">
        <v>72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>
      <c r="A301" s="23"/>
      <c r="B301" s="15"/>
      <c r="C301" s="11"/>
      <c r="D301" s="7" t="s">
        <v>27</v>
      </c>
      <c r="E301" s="79" t="s">
        <v>68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>
      <c r="A302" s="23"/>
      <c r="B302" s="15"/>
      <c r="C302" s="11"/>
      <c r="D302" s="7" t="s">
        <v>28</v>
      </c>
      <c r="E302" s="83" t="s">
        <v>50</v>
      </c>
      <c r="F302" s="39">
        <v>150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15</v>
      </c>
    </row>
    <row r="303" spans="1:12" ht="15">
      <c r="A303" s="23"/>
      <c r="B303" s="15"/>
      <c r="C303" s="11"/>
      <c r="D303" s="7" t="s">
        <v>29</v>
      </c>
      <c r="E303" s="51" t="s">
        <v>53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>
      <c r="A304" s="23"/>
      <c r="B304" s="15"/>
      <c r="C304" s="11"/>
      <c r="D304" s="7" t="s">
        <v>30</v>
      </c>
      <c r="E304" s="51" t="s">
        <v>44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>
      <c r="A305" s="23"/>
      <c r="B305" s="15"/>
      <c r="C305" s="11"/>
      <c r="D305" s="7" t="s">
        <v>31</v>
      </c>
      <c r="E305" s="51" t="s">
        <v>45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>
      <c r="A308" s="24"/>
      <c r="B308" s="17"/>
      <c r="C308" s="8"/>
      <c r="D308" s="18" t="s">
        <v>32</v>
      </c>
      <c r="E308" s="9"/>
      <c r="F308" s="19">
        <f>SUM(F299:F307)</f>
        <v>840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142.60000000000002</v>
      </c>
    </row>
    <row r="309" spans="1:12" ht="15.75" customHeight="1" thickBot="1">
      <c r="A309" s="27">
        <f>A291</f>
        <v>4</v>
      </c>
      <c r="B309" s="28">
        <f>B291</f>
        <v>1</v>
      </c>
      <c r="C309" s="84" t="s">
        <v>4</v>
      </c>
      <c r="D309" s="85"/>
      <c r="E309" s="29"/>
      <c r="F309" s="30">
        <f>F298+F308</f>
        <v>1540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312.40000000000003</v>
      </c>
    </row>
    <row r="310" spans="1:12" ht="15">
      <c r="A310" s="14">
        <v>4</v>
      </c>
      <c r="B310" s="15">
        <v>2</v>
      </c>
      <c r="C310" s="22" t="s">
        <v>19</v>
      </c>
      <c r="D310" s="5" t="s">
        <v>20</v>
      </c>
      <c r="E310" s="78" t="s">
        <v>73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>
      <c r="A311" s="14"/>
      <c r="B311" s="15"/>
      <c r="C311" s="11"/>
      <c r="D311" s="6"/>
      <c r="E311" s="51" t="s">
        <v>89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>
      <c r="A312" s="14"/>
      <c r="B312" s="15"/>
      <c r="C312" s="11"/>
      <c r="D312" s="7" t="s">
        <v>21</v>
      </c>
      <c r="E312" s="51" t="s">
        <v>52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>
      <c r="A313" s="14"/>
      <c r="B313" s="15"/>
      <c r="C313" s="11"/>
      <c r="D313" s="7" t="s">
        <v>22</v>
      </c>
      <c r="E313" s="51" t="s">
        <v>51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>
      <c r="A314" s="14"/>
      <c r="B314" s="15"/>
      <c r="C314" s="11"/>
      <c r="D314" s="7" t="s">
        <v>23</v>
      </c>
      <c r="E314" s="80" t="s">
        <v>58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>
      <c r="A318" s="13">
        <f>A310</f>
        <v>4</v>
      </c>
      <c r="B318" s="13">
        <f>B310</f>
        <v>2</v>
      </c>
      <c r="C318" s="10" t="s">
        <v>24</v>
      </c>
      <c r="D318" s="7" t="s">
        <v>25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>
      <c r="A319" s="14"/>
      <c r="B319" s="15"/>
      <c r="C319" s="11"/>
      <c r="D319" s="7" t="s">
        <v>26</v>
      </c>
      <c r="E319" s="79" t="s">
        <v>54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>
      <c r="A320" s="14"/>
      <c r="B320" s="15"/>
      <c r="C320" s="11"/>
      <c r="D320" s="7" t="s">
        <v>27</v>
      </c>
      <c r="E320" s="83" t="s">
        <v>90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>
      <c r="A321" s="14"/>
      <c r="B321" s="15"/>
      <c r="C321" s="11"/>
      <c r="D321" s="7" t="s">
        <v>28</v>
      </c>
      <c r="E321" s="51" t="s">
        <v>42</v>
      </c>
      <c r="F321" s="52">
        <v>150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10.8</v>
      </c>
    </row>
    <row r="322" spans="1:12" ht="15">
      <c r="A322" s="14"/>
      <c r="B322" s="15"/>
      <c r="C322" s="11"/>
      <c r="D322" s="7" t="s">
        <v>29</v>
      </c>
      <c r="E322" s="79" t="s">
        <v>61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>
      <c r="A323" s="14"/>
      <c r="B323" s="15"/>
      <c r="C323" s="11"/>
      <c r="D323" s="7" t="s">
        <v>30</v>
      </c>
      <c r="E323" s="51" t="s">
        <v>44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>
      <c r="A324" s="14"/>
      <c r="B324" s="15"/>
      <c r="C324" s="11"/>
      <c r="D324" s="7" t="s">
        <v>31</v>
      </c>
      <c r="E324" s="51" t="s">
        <v>45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>
      <c r="A325" s="14"/>
      <c r="B325" s="15"/>
      <c r="C325" s="11"/>
      <c r="D325" s="6"/>
      <c r="E325" s="38" t="s">
        <v>83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>
      <c r="A327" s="16"/>
      <c r="B327" s="17"/>
      <c r="C327" s="8"/>
      <c r="D327" s="18" t="s">
        <v>32</v>
      </c>
      <c r="E327" s="9"/>
      <c r="F327" s="19">
        <f>SUM(F318:F326)</f>
        <v>905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177.6</v>
      </c>
    </row>
    <row r="328" spans="1:12" ht="15.75" customHeight="1" thickBot="1">
      <c r="A328" s="31">
        <f>A310</f>
        <v>4</v>
      </c>
      <c r="B328" s="31">
        <f>B310</f>
        <v>2</v>
      </c>
      <c r="C328" s="84" t="s">
        <v>4</v>
      </c>
      <c r="D328" s="85"/>
      <c r="E328" s="29"/>
      <c r="F328" s="30">
        <f>F317+F327</f>
        <v>1550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294.10000000000002</v>
      </c>
    </row>
    <row r="329" spans="1:12" ht="15">
      <c r="A329" s="20">
        <v>4</v>
      </c>
      <c r="B329" s="21">
        <v>3</v>
      </c>
      <c r="C329" s="22" t="s">
        <v>19</v>
      </c>
      <c r="D329" s="5" t="s">
        <v>20</v>
      </c>
      <c r="E329" s="79" t="s">
        <v>74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>
      <c r="A331" s="23"/>
      <c r="B331" s="15"/>
      <c r="C331" s="11"/>
      <c r="D331" s="7" t="s">
        <v>21</v>
      </c>
      <c r="E331" s="47" t="s">
        <v>65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>
      <c r="A332" s="23"/>
      <c r="B332" s="15"/>
      <c r="C332" s="11"/>
      <c r="D332" s="7" t="s">
        <v>22</v>
      </c>
      <c r="E332" s="51" t="s">
        <v>80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>
      <c r="A333" s="23"/>
      <c r="B333" s="15"/>
      <c r="C333" s="11"/>
      <c r="D333" s="7" t="s">
        <v>23</v>
      </c>
      <c r="E333" s="38" t="s">
        <v>83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>
      <c r="A336" s="24"/>
      <c r="B336" s="17"/>
      <c r="C336" s="8"/>
      <c r="D336" s="18" t="s">
        <v>32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>
      <c r="A337" s="26">
        <f>A329</f>
        <v>4</v>
      </c>
      <c r="B337" s="13">
        <f>B329</f>
        <v>3</v>
      </c>
      <c r="C337" s="10" t="s">
        <v>24</v>
      </c>
      <c r="D337" s="7" t="s">
        <v>25</v>
      </c>
      <c r="E337" s="38"/>
      <c r="F337" s="39"/>
      <c r="G337" s="39"/>
      <c r="H337" s="39"/>
      <c r="I337" s="39"/>
      <c r="J337" s="39"/>
      <c r="K337" s="40"/>
      <c r="L337" s="39"/>
    </row>
    <row r="338" spans="1:12" ht="15">
      <c r="A338" s="23"/>
      <c r="B338" s="15"/>
      <c r="C338" s="11"/>
      <c r="D338" s="7" t="s">
        <v>26</v>
      </c>
      <c r="E338" s="51" t="s">
        <v>66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>
      <c r="A339" s="23"/>
      <c r="B339" s="15"/>
      <c r="C339" s="11"/>
      <c r="D339" s="7" t="s">
        <v>27</v>
      </c>
      <c r="E339" s="51" t="s">
        <v>81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>
      <c r="A340" s="23"/>
      <c r="B340" s="15"/>
      <c r="C340" s="11"/>
      <c r="D340" s="7" t="s">
        <v>28</v>
      </c>
      <c r="E340" s="51" t="s">
        <v>48</v>
      </c>
      <c r="F340" s="39">
        <v>150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16.5</v>
      </c>
    </row>
    <row r="341" spans="1:12" ht="15">
      <c r="A341" s="23"/>
      <c r="B341" s="15"/>
      <c r="C341" s="11"/>
      <c r="D341" s="7" t="s">
        <v>29</v>
      </c>
      <c r="E341" s="51" t="s">
        <v>49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>
      <c r="A342" s="23"/>
      <c r="B342" s="15"/>
      <c r="C342" s="11"/>
      <c r="D342" s="7" t="s">
        <v>30</v>
      </c>
      <c r="E342" s="51" t="s">
        <v>44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>
      <c r="A343" s="23"/>
      <c r="B343" s="15"/>
      <c r="C343" s="11"/>
      <c r="D343" s="7" t="s">
        <v>31</v>
      </c>
      <c r="E343" s="51" t="s">
        <v>45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113.9</v>
      </c>
      <c r="J346" s="19">
        <f t="shared" si="137"/>
        <v>754.8</v>
      </c>
      <c r="K346" s="25"/>
      <c r="L346" s="19">
        <f t="shared" ref="L346" si="138">SUM(L337:L345)</f>
        <v>139.6</v>
      </c>
    </row>
    <row r="347" spans="1:12" ht="15.75" customHeight="1" thickBot="1">
      <c r="A347" s="27">
        <f>A329</f>
        <v>4</v>
      </c>
      <c r="B347" s="28">
        <f>B329</f>
        <v>3</v>
      </c>
      <c r="C347" s="84" t="s">
        <v>4</v>
      </c>
      <c r="D347" s="85"/>
      <c r="E347" s="29"/>
      <c r="F347" s="30">
        <f>F336+F346</f>
        <v>1375</v>
      </c>
      <c r="G347" s="30">
        <f t="shared" ref="G347:J347" si="139">G336+G346</f>
        <v>61.3</v>
      </c>
      <c r="H347" s="30">
        <f t="shared" si="139"/>
        <v>52.8</v>
      </c>
      <c r="I347" s="30">
        <f t="shared" si="139"/>
        <v>186.8</v>
      </c>
      <c r="J347" s="30">
        <f t="shared" si="139"/>
        <v>1353.8</v>
      </c>
      <c r="K347" s="30"/>
      <c r="L347" s="30">
        <f t="shared" ref="L347" si="140">L336+L346</f>
        <v>295.10000000000002</v>
      </c>
    </row>
    <row r="348" spans="1:12" ht="15">
      <c r="A348" s="20">
        <v>4</v>
      </c>
      <c r="B348" s="21">
        <v>4</v>
      </c>
      <c r="C348" s="22" t="s">
        <v>19</v>
      </c>
      <c r="D348" s="5" t="s">
        <v>20</v>
      </c>
      <c r="E348" s="78" t="s">
        <v>75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>
      <c r="A350" s="23"/>
      <c r="B350" s="15"/>
      <c r="C350" s="11"/>
      <c r="D350" s="7" t="s">
        <v>21</v>
      </c>
      <c r="E350" s="79" t="s">
        <v>57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>
      <c r="A351" s="23"/>
      <c r="B351" s="15"/>
      <c r="C351" s="11"/>
      <c r="D351" s="7" t="s">
        <v>22</v>
      </c>
      <c r="E351" s="51" t="s">
        <v>51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>
      <c r="A352" s="23"/>
      <c r="B352" s="15"/>
      <c r="C352" s="11"/>
      <c r="D352" s="7" t="s">
        <v>23</v>
      </c>
      <c r="E352" s="80" t="s">
        <v>58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>
      <c r="A356" s="26">
        <f>A348</f>
        <v>4</v>
      </c>
      <c r="B356" s="13">
        <f>B348</f>
        <v>4</v>
      </c>
      <c r="C356" s="10" t="s">
        <v>24</v>
      </c>
      <c r="D356" s="7" t="s">
        <v>25</v>
      </c>
      <c r="E356" s="38" t="s">
        <v>91</v>
      </c>
      <c r="F356" s="39">
        <v>60</v>
      </c>
      <c r="G356" s="39"/>
      <c r="H356" s="39"/>
      <c r="I356" s="39"/>
      <c r="J356" s="39"/>
      <c r="K356" s="40"/>
      <c r="L356" s="39">
        <v>19.5</v>
      </c>
    </row>
    <row r="357" spans="1:12" ht="15">
      <c r="A357" s="23"/>
      <c r="B357" s="15"/>
      <c r="C357" s="11"/>
      <c r="D357" s="7" t="s">
        <v>26</v>
      </c>
      <c r="E357" s="51" t="s">
        <v>63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>
      <c r="A358" s="23"/>
      <c r="B358" s="15"/>
      <c r="C358" s="11"/>
      <c r="D358" s="7" t="s">
        <v>27</v>
      </c>
      <c r="E358" s="51" t="s">
        <v>64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>
      <c r="A359" s="23"/>
      <c r="B359" s="15"/>
      <c r="C359" s="11"/>
      <c r="D359" s="7" t="s">
        <v>28</v>
      </c>
      <c r="E359" s="51" t="s">
        <v>92</v>
      </c>
      <c r="F359" s="39">
        <v>150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26</v>
      </c>
    </row>
    <row r="360" spans="1:12" ht="15">
      <c r="A360" s="23"/>
      <c r="B360" s="15"/>
      <c r="C360" s="11"/>
      <c r="D360" s="7" t="s">
        <v>29</v>
      </c>
      <c r="E360" s="51" t="s">
        <v>43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>
      <c r="A361" s="23"/>
      <c r="B361" s="15"/>
      <c r="C361" s="11"/>
      <c r="D361" s="7" t="s">
        <v>30</v>
      </c>
      <c r="E361" s="51" t="s">
        <v>44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>
      <c r="A362" s="23"/>
      <c r="B362" s="15"/>
      <c r="C362" s="11"/>
      <c r="D362" s="7" t="s">
        <v>31</v>
      </c>
      <c r="E362" s="51" t="s">
        <v>45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>
      <c r="A365" s="24"/>
      <c r="B365" s="17"/>
      <c r="C365" s="8"/>
      <c r="D365" s="18" t="s">
        <v>32</v>
      </c>
      <c r="E365" s="9"/>
      <c r="F365" s="19">
        <f>SUM(F356:F364)</f>
        <v>840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170.8</v>
      </c>
    </row>
    <row r="366" spans="1:12" ht="15.75" customHeight="1" thickBot="1">
      <c r="A366" s="27">
        <f>A348</f>
        <v>4</v>
      </c>
      <c r="B366" s="28">
        <f>B348</f>
        <v>4</v>
      </c>
      <c r="C366" s="84" t="s">
        <v>4</v>
      </c>
      <c r="D366" s="85"/>
      <c r="E366" s="29"/>
      <c r="F366" s="30">
        <f>F355+F365</f>
        <v>1470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255</v>
      </c>
    </row>
    <row r="367" spans="1:12" ht="15">
      <c r="A367" s="20">
        <v>4</v>
      </c>
      <c r="B367" s="21">
        <v>5</v>
      </c>
      <c r="C367" s="22" t="s">
        <v>19</v>
      </c>
      <c r="D367" s="5" t="s">
        <v>20</v>
      </c>
      <c r="E367" s="51" t="s">
        <v>48</v>
      </c>
      <c r="F367" s="39">
        <v>150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16</v>
      </c>
    </row>
    <row r="368" spans="1:12" ht="15">
      <c r="A368" s="23"/>
      <c r="B368" s="15"/>
      <c r="C368" s="11"/>
      <c r="D368" s="6"/>
      <c r="E368" s="51" t="s">
        <v>87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>
      <c r="A369" s="23"/>
      <c r="B369" s="15"/>
      <c r="C369" s="11"/>
      <c r="D369" s="7" t="s">
        <v>21</v>
      </c>
      <c r="E369" s="79" t="s">
        <v>76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>
      <c r="A370" s="23"/>
      <c r="B370" s="15"/>
      <c r="C370" s="11"/>
      <c r="D370" s="7" t="s">
        <v>22</v>
      </c>
      <c r="E370" s="51" t="s">
        <v>80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>
      <c r="A371" s="23"/>
      <c r="B371" s="15"/>
      <c r="C371" s="11"/>
      <c r="D371" s="7" t="s">
        <v>23</v>
      </c>
      <c r="E371" s="80" t="s">
        <v>58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>
      <c r="A374" s="24"/>
      <c r="B374" s="17"/>
      <c r="C374" s="8"/>
      <c r="D374" s="18" t="s">
        <v>32</v>
      </c>
      <c r="E374" s="9"/>
      <c r="F374" s="19">
        <f>SUM(F367:F373)</f>
        <v>720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157.30000000000001</v>
      </c>
    </row>
    <row r="375" spans="1:12" ht="15">
      <c r="A375" s="26">
        <f>A367</f>
        <v>4</v>
      </c>
      <c r="B375" s="13">
        <f>B367</f>
        <v>5</v>
      </c>
      <c r="C375" s="10" t="s">
        <v>24</v>
      </c>
      <c r="D375" s="7" t="s">
        <v>25</v>
      </c>
      <c r="E375" s="38" t="s">
        <v>93</v>
      </c>
      <c r="F375" s="39">
        <v>60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22</v>
      </c>
    </row>
    <row r="376" spans="1:12" ht="15">
      <c r="A376" s="23"/>
      <c r="B376" s="15"/>
      <c r="C376" s="11"/>
      <c r="D376" s="7" t="s">
        <v>26</v>
      </c>
      <c r="E376" s="51" t="s">
        <v>59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>
      <c r="A377" s="23"/>
      <c r="B377" s="15"/>
      <c r="C377" s="11"/>
      <c r="D377" s="7" t="s">
        <v>27</v>
      </c>
      <c r="E377" s="79" t="s">
        <v>74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>
      <c r="A378" s="23"/>
      <c r="B378" s="15"/>
      <c r="C378" s="11"/>
      <c r="D378" s="7" t="s">
        <v>28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>
      <c r="A379" s="23"/>
      <c r="B379" s="15"/>
      <c r="C379" s="11"/>
      <c r="D379" s="7" t="s">
        <v>29</v>
      </c>
      <c r="E379" s="79" t="s">
        <v>61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>
      <c r="A380" s="23"/>
      <c r="B380" s="15"/>
      <c r="C380" s="11"/>
      <c r="D380" s="7" t="s">
        <v>30</v>
      </c>
      <c r="E380" s="51" t="s">
        <v>44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>
      <c r="A381" s="23"/>
      <c r="B381" s="15"/>
      <c r="C381" s="11"/>
      <c r="D381" s="7" t="s">
        <v>31</v>
      </c>
      <c r="E381" s="51" t="s">
        <v>45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>
      <c r="A384" s="24"/>
      <c r="B384" s="17"/>
      <c r="C384" s="8"/>
      <c r="D384" s="18" t="s">
        <v>32</v>
      </c>
      <c r="E384" s="9"/>
      <c r="F384" s="19">
        <f>SUM(F375:F383)</f>
        <v>790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148</v>
      </c>
    </row>
    <row r="385" spans="1:12" ht="15.75" customHeight="1" thickBot="1">
      <c r="A385" s="27">
        <f>A367</f>
        <v>4</v>
      </c>
      <c r="B385" s="28">
        <f>B367</f>
        <v>5</v>
      </c>
      <c r="C385" s="84" t="s">
        <v>4</v>
      </c>
      <c r="D385" s="85"/>
      <c r="E385" s="29"/>
      <c r="F385" s="30">
        <f>F374+F384</f>
        <v>1510</v>
      </c>
      <c r="G385" s="30">
        <f t="shared" ref="G385:J385" si="151">G374+G384</f>
        <v>51.6</v>
      </c>
      <c r="H385" s="30">
        <f t="shared" si="151"/>
        <v>50.09</v>
      </c>
      <c r="I385" s="30">
        <f t="shared" si="151"/>
        <v>189.1</v>
      </c>
      <c r="J385" s="30">
        <f t="shared" si="151"/>
        <v>1532.7</v>
      </c>
      <c r="K385" s="30"/>
      <c r="L385" s="30">
        <f t="shared" ref="L385" si="152">L374+L384</f>
        <v>305.3</v>
      </c>
    </row>
  </sheetData>
  <mergeCells count="23"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2022-05-16T14:23:56Z</dcterms:created>
  <dcterms:modified xsi:type="dcterms:W3CDTF">2026-02-13T03:58:27Z</dcterms:modified>
</cp:coreProperties>
</file>