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ти дневки\"/>
    </mc:Choice>
  </mc:AlternateContent>
  <xr:revisionPtr revIDLastSave="0" documentId="13_ncr:1_{BED065AF-4F2E-44A7-8629-24A9B408D34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99" i="1" l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J366" i="1" s="1"/>
  <c r="I355" i="1"/>
  <c r="H355" i="1"/>
  <c r="G355" i="1"/>
  <c r="F355" i="1"/>
  <c r="B347" i="1"/>
  <c r="A347" i="1"/>
  <c r="L346" i="1"/>
  <c r="J346" i="1"/>
  <c r="J347" i="1" s="1"/>
  <c r="I346" i="1"/>
  <c r="I347" i="1" s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J290" i="1" s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66" i="1" l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F214" i="1" s="1"/>
  <c r="L233" i="1" l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I24" i="1"/>
  <c r="L195" i="1" l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<sst xmlns="http://schemas.openxmlformats.org/spreadsheetml/2006/main" count="558" uniqueCount="94">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</sst>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5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M97" sqref="M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39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555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26</v>
      </c>
      <c r="E15" s="52" t="s">
        <v>42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27</v>
      </c>
      <c r="E16" s="52" t="s">
        <v>43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8.4</v>
      </c>
    </row>
    <row r="17" spans="1:12" ht="15" x14ac:dyDescent="0.25">
      <c r="A17" s="23"/>
      <c r="B17" s="15"/>
      <c r="C17" s="11"/>
      <c r="D17" s="7" t="s">
        <v>28</v>
      </c>
      <c r="E17" s="52" t="s">
        <v>67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29</v>
      </c>
      <c r="E18" s="52" t="s">
        <v>44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45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31</v>
      </c>
      <c r="E20" s="52" t="s">
        <v>46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 t="shared" ref="G23:J23" si="2">SUM(G14:G22)</f>
        <v>53.8</v>
      </c>
      <c r="H23" s="19">
        <f t="shared" si="2"/>
        <v>780.3</v>
      </c>
      <c r="I23" s="19">
        <f t="shared" si="2"/>
        <v>128.1</v>
      </c>
      <c r="J23" s="19">
        <f t="shared" si="2"/>
        <v>807.2</v>
      </c>
      <c r="K23" s="25"/>
      <c r="L23" s="19">
        <f t="shared" ref="L23" si="3">SUM(L14:L22)</f>
        <v>95.3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 t="shared" ref="G24:J24" si="4">G13+G23</f>
        <v>53.8</v>
      </c>
      <c r="H24" s="30">
        <f t="shared" si="4"/>
        <v>780.3</v>
      </c>
      <c r="I24" s="30">
        <f t="shared" si="4"/>
        <v>128.1</v>
      </c>
      <c r="J24" s="30">
        <f t="shared" si="4"/>
        <v>807.2</v>
      </c>
      <c r="K24" s="30"/>
      <c r="L24" s="30">
        <f t="shared" ref="L24" si="5">L13+L23</f>
        <v>169.7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63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70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21</v>
      </c>
      <c r="E27" s="48" t="s">
        <v>71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68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" x14ac:dyDescent="0.25">
      <c r="A29" s="14"/>
      <c r="B29" s="15"/>
      <c r="C29" s="11"/>
      <c r="D29" s="7" t="s">
        <v>23</v>
      </c>
      <c r="E29" s="52" t="s">
        <v>69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 t="shared" ref="G32" si="6">SUM(G25:G31)</f>
        <v>25.3</v>
      </c>
      <c r="H32" s="77">
        <f t="shared" ref="H32" si="7">SUM(H25:H31)</f>
        <v>25.500000000000004</v>
      </c>
      <c r="I32" s="77">
        <f t="shared" ref="I32" si="8">SUM(I25:I31)</f>
        <v>94.600000000000009</v>
      </c>
      <c r="J32" s="77">
        <f t="shared" ref="J32:L32" si="9">SUM(J25:J31)</f>
        <v>647.79999999999995</v>
      </c>
      <c r="K32" s="78"/>
      <c r="L32" s="77">
        <f t="shared" si="9"/>
        <v>92.1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2" t="s">
        <v>72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27</v>
      </c>
      <c r="E35" s="52" t="s">
        <v>49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18</v>
      </c>
    </row>
    <row r="36" spans="1:12" ht="15" x14ac:dyDescent="0.25">
      <c r="A36" s="14"/>
      <c r="B36" s="15"/>
      <c r="C36" s="11"/>
      <c r="D36" s="7" t="s">
        <v>28</v>
      </c>
      <c r="E36" s="52" t="s">
        <v>73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29</v>
      </c>
      <c r="E37" s="52" t="s">
        <v>50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45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31</v>
      </c>
      <c r="E39" s="52" t="s">
        <v>46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 t="shared" ref="G42" si="10">SUM(G33:G41)</f>
        <v>35.799999999999997</v>
      </c>
      <c r="H42" s="77">
        <f t="shared" ref="H42" si="11">SUM(H33:H41)</f>
        <v>34</v>
      </c>
      <c r="I42" s="77">
        <f t="shared" ref="I42" si="12">SUM(I33:I41)</f>
        <v>112.9</v>
      </c>
      <c r="J42" s="77">
        <f t="shared" ref="J42:L42" si="13">SUM(J33:J41)</f>
        <v>764.8</v>
      </c>
      <c r="K42" s="78"/>
      <c r="L42" s="77">
        <f t="shared" si="13"/>
        <v>111.5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 t="shared" ref="G43" si="14">G32+G42</f>
        <v>61.099999999999994</v>
      </c>
      <c r="H43" s="30">
        <f t="shared" ref="H43" si="15">H32+H42</f>
        <v>59.5</v>
      </c>
      <c r="I43" s="30">
        <f t="shared" ref="I43" si="16">I32+I42</f>
        <v>207.5</v>
      </c>
      <c r="J43" s="30">
        <f t="shared" ref="J43:L43" si="17">J32+J42</f>
        <v>1412.6</v>
      </c>
      <c r="K43" s="30"/>
      <c r="L43" s="30">
        <f t="shared" si="17"/>
        <v>203.6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74</v>
      </c>
      <c r="F44" s="82" t="s">
        <v>75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47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22</v>
      </c>
      <c r="E47" s="52" t="s">
        <v>52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 x14ac:dyDescent="0.3">
      <c r="A48" s="23"/>
      <c r="B48" s="15"/>
      <c r="C48" s="11"/>
      <c r="D48" s="7" t="s">
        <v>23</v>
      </c>
      <c r="E48" s="81" t="s">
        <v>59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 t="shared" ref="G51" si="18">SUM(G44:G50)</f>
        <v>30.400000000000002</v>
      </c>
      <c r="H51" s="19">
        <f t="shared" ref="H51" si="19">SUM(H44:H50)</f>
        <v>23.799999999999997</v>
      </c>
      <c r="I51" s="19">
        <f t="shared" ref="I51" si="20">SUM(I44:I50)</f>
        <v>69.5</v>
      </c>
      <c r="J51" s="19">
        <f t="shared" ref="J51:L51" si="21">SUM(J44:J50)</f>
        <v>624.1</v>
      </c>
      <c r="K51" s="25"/>
      <c r="L51" s="19">
        <f t="shared" si="21"/>
        <v>128.5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56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27</v>
      </c>
      <c r="E54" s="52" t="s">
        <v>57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28</v>
      </c>
      <c r="E55" s="80" t="s">
        <v>80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10.5</v>
      </c>
    </row>
    <row r="56" spans="1:12" ht="15" x14ac:dyDescent="0.25">
      <c r="A56" s="23"/>
      <c r="B56" s="15"/>
      <c r="C56" s="11"/>
      <c r="D56" s="7" t="s">
        <v>29</v>
      </c>
      <c r="E56" s="52" t="s">
        <v>53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30</v>
      </c>
      <c r="E57" s="52" t="s">
        <v>45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31</v>
      </c>
      <c r="E58" s="52" t="s">
        <v>46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32.1</v>
      </c>
      <c r="H61" s="19">
        <f t="shared" ref="H61" si="23">SUM(H52:H60)</f>
        <v>26.8</v>
      </c>
      <c r="I61" s="19">
        <f t="shared" ref="I61" si="24">SUM(I52:I60)</f>
        <v>112.6</v>
      </c>
      <c r="J61" s="19">
        <f t="shared" ref="J61:L61" si="25">SUM(J52:J60)</f>
        <v>934</v>
      </c>
      <c r="K61" s="25"/>
      <c r="L61" s="19">
        <f t="shared" si="25"/>
        <v>111.9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 t="shared" ref="G62" si="26">G51+G61</f>
        <v>62.5</v>
      </c>
      <c r="H62" s="30">
        <f t="shared" ref="H62" si="27">H51+H61</f>
        <v>50.599999999999994</v>
      </c>
      <c r="I62" s="30">
        <f t="shared" ref="I62" si="28">I51+I61</f>
        <v>182.1</v>
      </c>
      <c r="J62" s="30">
        <f t="shared" ref="J62:L62" si="29">J51+J61</f>
        <v>1558.1</v>
      </c>
      <c r="K62" s="30"/>
      <c r="L62" s="30">
        <f t="shared" si="29"/>
        <v>240.4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63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6.6</v>
      </c>
    </row>
    <row r="64" spans="1:12" ht="15" x14ac:dyDescent="0.25">
      <c r="A64" s="23"/>
      <c r="B64" s="15"/>
      <c r="C64" s="11"/>
      <c r="D64" s="6"/>
      <c r="E64" s="80" t="s">
        <v>51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12.5</v>
      </c>
    </row>
    <row r="65" spans="1:12" ht="15" x14ac:dyDescent="0.25">
      <c r="A65" s="23"/>
      <c r="B65" s="15"/>
      <c r="C65" s="11"/>
      <c r="D65" s="7" t="s">
        <v>21</v>
      </c>
      <c r="E65" s="80" t="s">
        <v>76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22</v>
      </c>
      <c r="E66" s="52" t="s">
        <v>44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68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 x14ac:dyDescent="0.25">
      <c r="A68" s="23"/>
      <c r="B68" s="15"/>
      <c r="C68" s="11"/>
      <c r="D68" s="6"/>
      <c r="E68" s="52" t="s">
        <v>69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13.7</v>
      </c>
      <c r="H70" s="19">
        <f t="shared" ref="H70" si="31">SUM(H63:H69)</f>
        <v>10.199999999999999</v>
      </c>
      <c r="I70" s="19">
        <f t="shared" ref="I70" si="32">SUM(I63:I69)</f>
        <v>83.8</v>
      </c>
      <c r="J70" s="19">
        <f t="shared" ref="J70:L70" si="33">SUM(J63:J69)</f>
        <v>541.29999999999995</v>
      </c>
      <c r="K70" s="25"/>
      <c r="L70" s="19">
        <f t="shared" si="33"/>
        <v>85.4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2" t="s">
        <v>60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27</v>
      </c>
      <c r="E73" s="52" t="s">
        <v>43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8.4</v>
      </c>
    </row>
    <row r="74" spans="1:12" ht="15" x14ac:dyDescent="0.25">
      <c r="A74" s="23"/>
      <c r="B74" s="15"/>
      <c r="C74" s="11"/>
      <c r="D74" s="7" t="s">
        <v>28</v>
      </c>
      <c r="E74" s="52" t="s">
        <v>67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29</v>
      </c>
      <c r="E75" s="52" t="s">
        <v>53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30</v>
      </c>
      <c r="E76" s="52" t="s">
        <v>45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31</v>
      </c>
      <c r="E77" s="52" t="s">
        <v>46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31.9</v>
      </c>
      <c r="H80" s="19">
        <f t="shared" ref="H80" si="35">SUM(H71:H79)</f>
        <v>27.3</v>
      </c>
      <c r="I80" s="19">
        <f t="shared" ref="I80" si="36">SUM(I71:I79)</f>
        <v>116.1</v>
      </c>
      <c r="J80" s="19">
        <f t="shared" ref="J80:L80" si="37">SUM(J71:J79)</f>
        <v>892.2</v>
      </c>
      <c r="K80" s="25"/>
      <c r="L80" s="19">
        <f t="shared" si="37"/>
        <v>102.8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 t="shared" ref="G81" si="38">G70+G80</f>
        <v>45.599999999999994</v>
      </c>
      <c r="H81" s="30">
        <f t="shared" ref="H81" si="39">H70+H80</f>
        <v>37.5</v>
      </c>
      <c r="I81" s="30">
        <f t="shared" ref="I81" si="40">I70+I80</f>
        <v>199.89999999999998</v>
      </c>
      <c r="J81" s="30">
        <f t="shared" ref="J81:L81" si="41">J70+J80</f>
        <v>1433.5</v>
      </c>
      <c r="K81" s="30"/>
      <c r="L81" s="30">
        <f t="shared" si="41"/>
        <v>188.2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77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47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21</v>
      </c>
      <c r="E84" s="52" t="s">
        <v>41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 x14ac:dyDescent="0.25">
      <c r="A85" s="23"/>
      <c r="B85" s="15"/>
      <c r="C85" s="11"/>
      <c r="D85" s="7" t="s">
        <v>22</v>
      </c>
      <c r="E85" s="52" t="s">
        <v>40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17</v>
      </c>
      <c r="H89" s="19">
        <f t="shared" ref="H89" si="43">SUM(H82:H88)</f>
        <v>19.200000000000003</v>
      </c>
      <c r="I89" s="19">
        <f t="shared" ref="I89" si="44">SUM(I82:I88)</f>
        <v>77.300000000000011</v>
      </c>
      <c r="J89" s="19">
        <f t="shared" ref="J89:L89" si="45">SUM(J82:J88)</f>
        <v>559.9</v>
      </c>
      <c r="K89" s="25"/>
      <c r="L89" s="19">
        <f t="shared" si="45"/>
        <v>74.7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48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27</v>
      </c>
      <c r="E92" s="80" t="s">
        <v>78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28</v>
      </c>
      <c r="E93" s="52" t="s">
        <v>49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18</v>
      </c>
    </row>
    <row r="94" spans="1:12" ht="15" x14ac:dyDescent="0.25">
      <c r="A94" s="23"/>
      <c r="B94" s="15"/>
      <c r="C94" s="11"/>
      <c r="D94" s="7" t="s">
        <v>29</v>
      </c>
      <c r="E94" s="80" t="s">
        <v>61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45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31</v>
      </c>
      <c r="E96" s="52" t="s">
        <v>46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27.5</v>
      </c>
      <c r="H99" s="19">
        <f t="shared" ref="H99" si="47">SUM(H90:H98)</f>
        <v>26</v>
      </c>
      <c r="I99" s="19">
        <f t="shared" ref="I99" si="48">SUM(I90:I98)</f>
        <v>93.9</v>
      </c>
      <c r="J99" s="19">
        <f t="shared" ref="J99:L99" si="49">SUM(J90:J98)</f>
        <v>733.5</v>
      </c>
      <c r="K99" s="25"/>
      <c r="L99" s="19">
        <f>SUM(L91:L98)</f>
        <v>117.7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1335</v>
      </c>
      <c r="G100" s="30">
        <f t="shared" ref="G100" si="50">G89+G99</f>
        <v>44.5</v>
      </c>
      <c r="H100" s="30">
        <f t="shared" ref="H100" si="51">H89+H99</f>
        <v>45.2</v>
      </c>
      <c r="I100" s="30">
        <f t="shared" ref="I100" si="52">I89+I99</f>
        <v>171.20000000000002</v>
      </c>
      <c r="J100" s="30">
        <f t="shared" ref="J100:L100" si="53">J89+J99</f>
        <v>1293.4000000000001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79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80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10.5</v>
      </c>
    </row>
    <row r="103" spans="1:12" ht="15" x14ac:dyDescent="0.25">
      <c r="A103" s="23"/>
      <c r="B103" s="15"/>
      <c r="C103" s="11"/>
      <c r="D103" s="7" t="s">
        <v>21</v>
      </c>
      <c r="E103" s="80" t="s">
        <v>62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68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69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27.3</v>
      </c>
      <c r="H108" s="19">
        <f t="shared" si="54"/>
        <v>22.790000000000003</v>
      </c>
      <c r="I108" s="19">
        <f t="shared" si="54"/>
        <v>87.2</v>
      </c>
      <c r="J108" s="19">
        <f t="shared" si="54"/>
        <v>702.4</v>
      </c>
      <c r="K108" s="25"/>
      <c r="L108" s="19">
        <f t="shared" ref="L108" si="55">SUM(L101:L107)</f>
        <v>80.099999999999994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80" t="s">
        <v>81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11.5</v>
      </c>
    </row>
    <row r="111" spans="1:12" ht="15" x14ac:dyDescent="0.25">
      <c r="A111" s="23"/>
      <c r="B111" s="15"/>
      <c r="C111" s="11"/>
      <c r="D111" s="7" t="s">
        <v>27</v>
      </c>
      <c r="E111" s="80" t="s">
        <v>51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12.5</v>
      </c>
    </row>
    <row r="112" spans="1:12" ht="15" x14ac:dyDescent="0.25">
      <c r="A112" s="23"/>
      <c r="B112" s="15"/>
      <c r="C112" s="11"/>
      <c r="D112" s="7" t="s">
        <v>28</v>
      </c>
      <c r="E112" s="80" t="s">
        <v>76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50.3</v>
      </c>
    </row>
    <row r="113" spans="1:12" ht="15" x14ac:dyDescent="0.25">
      <c r="A113" s="23"/>
      <c r="B113" s="15"/>
      <c r="C113" s="11"/>
      <c r="D113" s="7" t="s">
        <v>29</v>
      </c>
      <c r="E113" s="52" t="s">
        <v>54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45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31</v>
      </c>
      <c r="E115" s="52" t="s">
        <v>46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14.6</v>
      </c>
      <c r="H118" s="19">
        <f t="shared" si="56"/>
        <v>10.199999999999999</v>
      </c>
      <c r="I118" s="19">
        <f t="shared" si="56"/>
        <v>90.4</v>
      </c>
      <c r="J118" s="19">
        <f t="shared" si="56"/>
        <v>538.6</v>
      </c>
      <c r="K118" s="25"/>
      <c r="L118" s="19">
        <f t="shared" ref="L118" si="57">SUM(L109:L117)</f>
        <v>85.6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 t="shared" ref="G119" si="58">G108+G118</f>
        <v>41.9</v>
      </c>
      <c r="H119" s="30">
        <f t="shared" ref="H119" si="59">H108+H118</f>
        <v>32.99</v>
      </c>
      <c r="I119" s="30">
        <f t="shared" ref="I119" si="60">I108+I118</f>
        <v>177.60000000000002</v>
      </c>
      <c r="J119" s="30">
        <f t="shared" ref="J119:L119" si="61">J108+J118</f>
        <v>1241</v>
      </c>
      <c r="K119" s="30"/>
      <c r="L119" s="30">
        <f t="shared" si="61"/>
        <v>165.7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82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53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21</v>
      </c>
      <c r="E122" s="80" t="s">
        <v>83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22</v>
      </c>
      <c r="E123" s="52" t="s">
        <v>52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59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 t="shared" ref="G127:J127" si="62">SUM(G120:G126)</f>
        <v>18.8</v>
      </c>
      <c r="H127" s="19">
        <f t="shared" si="62"/>
        <v>13.600000000000001</v>
      </c>
      <c r="I127" s="19">
        <f t="shared" si="62"/>
        <v>111.70000000000002</v>
      </c>
      <c r="J127" s="19">
        <f t="shared" si="62"/>
        <v>760</v>
      </c>
      <c r="K127" s="25"/>
      <c r="L127" s="19">
        <f t="shared" ref="L127" si="63">SUM(L120:L126)</f>
        <v>79.5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80" t="s">
        <v>55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43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8.4</v>
      </c>
    </row>
    <row r="131" spans="1:12" ht="15" x14ac:dyDescent="0.25">
      <c r="A131" s="14"/>
      <c r="B131" s="15"/>
      <c r="C131" s="11"/>
      <c r="D131" s="7" t="s">
        <v>28</v>
      </c>
      <c r="E131" s="80" t="s">
        <v>84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29</v>
      </c>
      <c r="E132" s="80" t="s">
        <v>62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45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31</v>
      </c>
      <c r="E134" s="52" t="s">
        <v>46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35.1</v>
      </c>
      <c r="H137" s="19">
        <f t="shared" si="64"/>
        <v>32.790000000000006</v>
      </c>
      <c r="I137" s="19">
        <f t="shared" si="64"/>
        <v>104.3</v>
      </c>
      <c r="J137" s="19">
        <f t="shared" si="64"/>
        <v>788.4</v>
      </c>
      <c r="K137" s="25"/>
      <c r="L137" s="19">
        <f t="shared" ref="L137" si="65">SUM(L128:L136)</f>
        <v>107.79999999999998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 t="shared" ref="G138" si="66">G127+G137</f>
        <v>53.900000000000006</v>
      </c>
      <c r="H138" s="30">
        <f t="shared" ref="H138" si="67">H127+H137</f>
        <v>46.390000000000008</v>
      </c>
      <c r="I138" s="30">
        <f t="shared" ref="I138" si="68">I127+I137</f>
        <v>216</v>
      </c>
      <c r="J138" s="30">
        <f t="shared" ref="J138:L138" si="69">J127+J137</f>
        <v>1548.4</v>
      </c>
      <c r="K138" s="30"/>
      <c r="L138" s="30">
        <f t="shared" si="69"/>
        <v>187.29999999999998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63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6.6</v>
      </c>
    </row>
    <row r="140" spans="1:12" ht="15.75" thickBot="1" x14ac:dyDescent="0.3">
      <c r="A140" s="23"/>
      <c r="B140" s="15"/>
      <c r="C140" s="11"/>
      <c r="D140" s="6"/>
      <c r="E140" s="80" t="s">
        <v>85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21</v>
      </c>
      <c r="E141" s="48" t="s">
        <v>71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68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 x14ac:dyDescent="0.25">
      <c r="A143" s="23"/>
      <c r="B143" s="15"/>
      <c r="C143" s="11"/>
      <c r="D143" s="7" t="s">
        <v>23</v>
      </c>
      <c r="E143" s="52" t="s">
        <v>69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26</v>
      </c>
      <c r="H146" s="19">
        <f t="shared" si="70"/>
        <v>20.400000000000002</v>
      </c>
      <c r="I146" s="19">
        <f t="shared" si="70"/>
        <v>75</v>
      </c>
      <c r="J146" s="19">
        <f t="shared" si="70"/>
        <v>646.29999999999995</v>
      </c>
      <c r="K146" s="25"/>
      <c r="L146" s="19">
        <f t="shared" ref="L146" si="71">SUM(L139:L145)</f>
        <v>96.1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52" t="s">
        <v>72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27</v>
      </c>
      <c r="E149" s="52" t="s">
        <v>49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18</v>
      </c>
    </row>
    <row r="150" spans="1:12" ht="15" x14ac:dyDescent="0.25">
      <c r="A150" s="23"/>
      <c r="B150" s="15"/>
      <c r="C150" s="11"/>
      <c r="D150" s="7" t="s">
        <v>28</v>
      </c>
      <c r="E150" s="52" t="s">
        <v>73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29</v>
      </c>
      <c r="E151" s="52" t="s">
        <v>50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45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31</v>
      </c>
      <c r="E153" s="52" t="s">
        <v>46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35.799999999999997</v>
      </c>
      <c r="H156" s="19">
        <f t="shared" si="72"/>
        <v>34</v>
      </c>
      <c r="I156" s="19">
        <f t="shared" si="72"/>
        <v>112.9</v>
      </c>
      <c r="J156" s="19">
        <f t="shared" si="72"/>
        <v>764.8</v>
      </c>
      <c r="K156" s="25"/>
      <c r="L156" s="19">
        <f t="shared" ref="L156" si="73">SUM(L147:L155)</f>
        <v>111.5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 t="shared" ref="G157" si="74">G146+G156</f>
        <v>61.8</v>
      </c>
      <c r="H157" s="30">
        <f t="shared" ref="H157" si="75">H146+H156</f>
        <v>54.400000000000006</v>
      </c>
      <c r="I157" s="30">
        <f t="shared" ref="I157" si="76">I146+I156</f>
        <v>187.9</v>
      </c>
      <c r="J157" s="30">
        <f t="shared" ref="J157:L157" si="77">J146+J156</f>
        <v>1411.1</v>
      </c>
      <c r="K157" s="30"/>
      <c r="L157" s="30">
        <f t="shared" si="77"/>
        <v>207.6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86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58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52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59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10.700000000000001</v>
      </c>
      <c r="H165" s="19">
        <f t="shared" si="78"/>
        <v>11.4</v>
      </c>
      <c r="I165" s="19">
        <f t="shared" si="78"/>
        <v>85.1</v>
      </c>
      <c r="J165" s="19">
        <f t="shared" si="78"/>
        <v>545.4</v>
      </c>
      <c r="K165" s="25"/>
      <c r="L165" s="19">
        <f t="shared" ref="L165" si="79">SUM(L158:L164)</f>
        <v>65.5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2" t="s">
        <v>64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27</v>
      </c>
      <c r="E168" s="80" t="s">
        <v>87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24</v>
      </c>
    </row>
    <row r="169" spans="1:12" ht="15" x14ac:dyDescent="0.25">
      <c r="A169" s="23"/>
      <c r="B169" s="15"/>
      <c r="C169" s="11"/>
      <c r="D169" s="7" t="s">
        <v>28</v>
      </c>
      <c r="E169" s="52" t="s">
        <v>65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29</v>
      </c>
      <c r="E170" s="52" t="s">
        <v>44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45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31</v>
      </c>
      <c r="E172" s="52" t="s">
        <v>46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24.2</v>
      </c>
      <c r="H175" s="19">
        <f t="shared" si="80"/>
        <v>26.4</v>
      </c>
      <c r="I175" s="19">
        <f t="shared" si="80"/>
        <v>96.4</v>
      </c>
      <c r="J175" s="19">
        <f t="shared" si="80"/>
        <v>772</v>
      </c>
      <c r="K175" s="25"/>
      <c r="L175" s="19">
        <f t="shared" ref="L175" si="81">SUM(L166:L174)</f>
        <v>120.1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34.9</v>
      </c>
      <c r="H176" s="30">
        <f t="shared" ref="H176" si="83">H165+H175</f>
        <v>37.799999999999997</v>
      </c>
      <c r="I176" s="30">
        <f t="shared" ref="I176" si="84">I165+I175</f>
        <v>181.5</v>
      </c>
      <c r="J176" s="30">
        <f t="shared" ref="J176:L176" si="85">J165+J175</f>
        <v>1317.4</v>
      </c>
      <c r="K176" s="30"/>
      <c r="L176" s="30">
        <f t="shared" si="85"/>
        <v>185.6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49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18</v>
      </c>
    </row>
    <row r="178" spans="1:12" ht="15" x14ac:dyDescent="0.25">
      <c r="A178" s="23"/>
      <c r="B178" s="15"/>
      <c r="C178" s="11"/>
      <c r="D178" s="6"/>
      <c r="E178" s="52" t="s">
        <v>73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21</v>
      </c>
      <c r="E179" s="80" t="s">
        <v>88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68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 x14ac:dyDescent="0.25">
      <c r="A181" s="23"/>
      <c r="B181" s="15"/>
      <c r="C181" s="11"/>
      <c r="D181" s="7" t="s">
        <v>23</v>
      </c>
      <c r="E181" s="52" t="s">
        <v>69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28.099999999999998</v>
      </c>
      <c r="H184" s="19">
        <f t="shared" si="86"/>
        <v>23.700000000000003</v>
      </c>
      <c r="I184" s="19">
        <f t="shared" si="86"/>
        <v>83.9</v>
      </c>
      <c r="J184" s="19">
        <f t="shared" si="86"/>
        <v>710</v>
      </c>
      <c r="K184" s="25"/>
      <c r="L184" s="19">
        <f t="shared" ref="L184" si="87">SUM(L177:L183)</f>
        <v>86.3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52" t="s">
        <v>60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25.1</v>
      </c>
    </row>
    <row r="187" spans="1:12" ht="15" x14ac:dyDescent="0.25">
      <c r="A187" s="23"/>
      <c r="B187" s="15"/>
      <c r="C187" s="11"/>
      <c r="D187" s="7" t="s">
        <v>27</v>
      </c>
      <c r="E187" s="80" t="s">
        <v>85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62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45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31</v>
      </c>
      <c r="E191" s="52" t="s">
        <v>46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27.1</v>
      </c>
      <c r="H194" s="19">
        <f t="shared" si="88"/>
        <v>26.09</v>
      </c>
      <c r="I194" s="19">
        <f t="shared" si="88"/>
        <v>81.8</v>
      </c>
      <c r="J194" s="19">
        <f t="shared" si="88"/>
        <v>687.4</v>
      </c>
      <c r="K194" s="25"/>
      <c r="L194" s="19">
        <f t="shared" ref="L194" si="89">SUM(L185:L193)</f>
        <v>105.69999999999999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 t="shared" ref="G195" si="90">G184+G194</f>
        <v>55.2</v>
      </c>
      <c r="H195" s="30">
        <f t="shared" ref="H195" si="91">H184+H194</f>
        <v>49.790000000000006</v>
      </c>
      <c r="I195" s="30">
        <f t="shared" ref="I195" si="92">I184+I194</f>
        <v>165.7</v>
      </c>
      <c r="J195" s="30">
        <f t="shared" ref="J195:L195" si="93">J184+J194</f>
        <v>1397.4</v>
      </c>
      <c r="K195" s="30"/>
      <c r="L195" s="30">
        <f t="shared" si="93"/>
        <v>192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74</v>
      </c>
      <c r="F196" s="82" t="s">
        <v>75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83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21</v>
      </c>
      <c r="E198" s="80" t="s">
        <v>47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22</v>
      </c>
      <c r="E199" s="52" t="s">
        <v>52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</v>
      </c>
    </row>
    <row r="200" spans="1:12" ht="15.75" thickBot="1" x14ac:dyDescent="0.3">
      <c r="A200" s="23"/>
      <c r="B200" s="15"/>
      <c r="C200" s="11"/>
      <c r="D200" s="7" t="s">
        <v>23</v>
      </c>
      <c r="E200" s="81" t="s">
        <v>59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 t="shared" ref="G203:J203" si="94">SUM(G196:G202)</f>
        <v>32.200000000000003</v>
      </c>
      <c r="H203" s="19">
        <f t="shared" si="94"/>
        <v>24.599999999999998</v>
      </c>
      <c r="I203" s="19">
        <f t="shared" si="94"/>
        <v>106.1</v>
      </c>
      <c r="J203" s="19">
        <f t="shared" si="94"/>
        <v>844.1</v>
      </c>
      <c r="K203" s="25"/>
      <c r="L203" s="19">
        <f t="shared" ref="L203" si="95">SUM(L196:L202)</f>
        <v>169.5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55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43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8.4</v>
      </c>
    </row>
    <row r="207" spans="1:12" ht="15" x14ac:dyDescent="0.25">
      <c r="A207" s="23"/>
      <c r="B207" s="15"/>
      <c r="C207" s="11"/>
      <c r="D207" s="7" t="s">
        <v>28</v>
      </c>
      <c r="E207" s="52" t="s">
        <v>67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29</v>
      </c>
      <c r="E208" s="52" t="s">
        <v>53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30</v>
      </c>
      <c r="E209" s="52" t="s">
        <v>45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31</v>
      </c>
      <c r="E210" s="52" t="s">
        <v>46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96">SUM(G204:G212)</f>
        <v>38.6</v>
      </c>
      <c r="H213" s="19">
        <f t="shared" si="96"/>
        <v>32.1</v>
      </c>
      <c r="I213" s="19">
        <f t="shared" si="96"/>
        <v>111.2</v>
      </c>
      <c r="J213" s="19">
        <f t="shared" si="96"/>
        <v>900.2</v>
      </c>
      <c r="K213" s="25"/>
      <c r="L213" s="19">
        <f t="shared" ref="L213" si="97">SUM(L204:L212)</f>
        <v>111.5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1225</v>
      </c>
      <c r="G214" s="30">
        <f t="shared" ref="G214:J214" si="98">G203+G213</f>
        <v>70.800000000000011</v>
      </c>
      <c r="H214" s="30">
        <f t="shared" si="98"/>
        <v>56.7</v>
      </c>
      <c r="I214" s="30">
        <f t="shared" si="98"/>
        <v>217.3</v>
      </c>
      <c r="J214" s="30">
        <f t="shared" si="98"/>
        <v>1744.3000000000002</v>
      </c>
      <c r="K214" s="30"/>
      <c r="L214" s="30">
        <f t="shared" ref="L214" si="99">L203+L213</f>
        <v>281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66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44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41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</v>
      </c>
    </row>
    <row r="219" spans="1:12" ht="15" x14ac:dyDescent="0.25">
      <c r="A219" s="23"/>
      <c r="B219" s="15"/>
      <c r="C219" s="11"/>
      <c r="D219" s="7" t="s">
        <v>23</v>
      </c>
      <c r="E219" s="52" t="s">
        <v>40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555</v>
      </c>
      <c r="G222" s="19">
        <f t="shared" ref="G222:J222" si="100">SUM(G215:G221)</f>
        <v>12.8</v>
      </c>
      <c r="H222" s="19">
        <f t="shared" si="100"/>
        <v>15.9</v>
      </c>
      <c r="I222" s="19">
        <f t="shared" si="100"/>
        <v>90.4</v>
      </c>
      <c r="J222" s="19">
        <f t="shared" si="100"/>
        <v>496.4</v>
      </c>
      <c r="K222" s="25"/>
      <c r="L222" s="19">
        <f t="shared" ref="L222" si="101">SUM(L215:L221)</f>
        <v>76.099999999999994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26</v>
      </c>
      <c r="E224" s="52" t="s">
        <v>56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18.5</v>
      </c>
    </row>
    <row r="225" spans="1:12" ht="15" x14ac:dyDescent="0.25">
      <c r="A225" s="23"/>
      <c r="B225" s="15"/>
      <c r="C225" s="11"/>
      <c r="D225" s="7" t="s">
        <v>27</v>
      </c>
      <c r="E225" s="52" t="s">
        <v>57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80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10.5</v>
      </c>
    </row>
    <row r="227" spans="1:12" ht="15" x14ac:dyDescent="0.25">
      <c r="A227" s="23"/>
      <c r="B227" s="15"/>
      <c r="C227" s="11"/>
      <c r="D227" s="7" t="s">
        <v>29</v>
      </c>
      <c r="E227" s="48" t="s">
        <v>71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45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31</v>
      </c>
      <c r="E229" s="52" t="s">
        <v>46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 t="shared" ref="G232:J232" si="102">SUM(G223:G231)</f>
        <v>28.400000000000002</v>
      </c>
      <c r="H232" s="19">
        <f t="shared" si="102"/>
        <v>24</v>
      </c>
      <c r="I232" s="19">
        <f t="shared" si="102"/>
        <v>101.8</v>
      </c>
      <c r="J232" s="19">
        <f t="shared" si="102"/>
        <v>849</v>
      </c>
      <c r="K232" s="25"/>
      <c r="L232" s="19">
        <f t="shared" ref="L232" si="103">SUM(L223:L231)</f>
        <v>113.9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1335</v>
      </c>
      <c r="G233" s="30">
        <f t="shared" ref="G233:J233" si="104">G222+G232</f>
        <v>41.2</v>
      </c>
      <c r="H233" s="30">
        <f t="shared" si="104"/>
        <v>39.9</v>
      </c>
      <c r="I233" s="30">
        <f t="shared" si="104"/>
        <v>192.2</v>
      </c>
      <c r="J233" s="30">
        <f t="shared" si="104"/>
        <v>1345.4</v>
      </c>
      <c r="K233" s="30"/>
      <c r="L233" s="30">
        <f t="shared" ref="L233" si="105">L222+L232</f>
        <v>190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49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18</v>
      </c>
    </row>
    <row r="236" spans="1:12" ht="15" x14ac:dyDescent="0.25">
      <c r="A236" s="23"/>
      <c r="B236" s="15"/>
      <c r="C236" s="11"/>
      <c r="D236" s="7" t="s">
        <v>21</v>
      </c>
      <c r="E236" s="80" t="s">
        <v>76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22</v>
      </c>
      <c r="E237" s="80" t="s">
        <v>62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68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</v>
      </c>
    </row>
    <row r="239" spans="1:12" ht="15" x14ac:dyDescent="0.25">
      <c r="A239" s="23"/>
      <c r="B239" s="15"/>
      <c r="C239" s="11"/>
      <c r="D239" s="6"/>
      <c r="E239" s="52" t="s">
        <v>69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2.5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19">
        <f t="shared" ref="G241:J241" si="106">SUM(G234:G240)</f>
        <v>13.3</v>
      </c>
      <c r="H241" s="19">
        <f t="shared" si="106"/>
        <v>16.690000000000001</v>
      </c>
      <c r="I241" s="19">
        <f t="shared" si="106"/>
        <v>66.5</v>
      </c>
      <c r="J241" s="19">
        <f t="shared" si="106"/>
        <v>471.4</v>
      </c>
      <c r="K241" s="25"/>
      <c r="L241" s="19">
        <f t="shared" ref="L241" si="107">SUM(L234:L240)</f>
        <v>77.899999999999991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80" t="s">
        <v>89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27</v>
      </c>
      <c r="E244" s="80" t="s">
        <v>90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28</v>
      </c>
      <c r="E245" s="80" t="s">
        <v>51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12.5</v>
      </c>
    </row>
    <row r="246" spans="1:12" ht="15" x14ac:dyDescent="0.25">
      <c r="A246" s="23"/>
      <c r="B246" s="15"/>
      <c r="C246" s="11"/>
      <c r="D246" s="7" t="s">
        <v>29</v>
      </c>
      <c r="E246" s="52" t="s">
        <v>54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45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31</v>
      </c>
      <c r="E248" s="52" t="s">
        <v>46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830</v>
      </c>
      <c r="G251" s="19">
        <f t="shared" ref="G251:J251" si="108">SUM(G242:G250)</f>
        <v>21.8</v>
      </c>
      <c r="H251" s="19">
        <f t="shared" si="108"/>
        <v>25.1</v>
      </c>
      <c r="I251" s="19">
        <f t="shared" si="108"/>
        <v>109</v>
      </c>
      <c r="J251" s="19">
        <f t="shared" si="108"/>
        <v>675.8</v>
      </c>
      <c r="K251" s="25"/>
      <c r="L251" s="19">
        <f t="shared" ref="L251" si="109">SUM(L242:L250)</f>
        <v>87.2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1350</v>
      </c>
      <c r="G252" s="30">
        <f t="shared" ref="G252:J252" si="110">G241+G251</f>
        <v>35.1</v>
      </c>
      <c r="H252" s="30">
        <f t="shared" si="110"/>
        <v>41.790000000000006</v>
      </c>
      <c r="I252" s="30">
        <f t="shared" si="110"/>
        <v>175.5</v>
      </c>
      <c r="J252" s="30">
        <f t="shared" si="110"/>
        <v>1147.1999999999998</v>
      </c>
      <c r="K252" s="30"/>
      <c r="L252" s="30">
        <f t="shared" ref="L252" si="111">L241+L251</f>
        <v>165.1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77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47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21</v>
      </c>
      <c r="E255" s="52" t="s">
        <v>41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</v>
      </c>
    </row>
    <row r="256" spans="1:12" ht="15" x14ac:dyDescent="0.25">
      <c r="A256" s="23"/>
      <c r="B256" s="15"/>
      <c r="C256" s="11"/>
      <c r="D256" s="7" t="s">
        <v>22</v>
      </c>
      <c r="E256" s="52" t="s">
        <v>40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555</v>
      </c>
      <c r="G260" s="19">
        <f t="shared" ref="G260:J260" si="112">SUM(G253:G259)</f>
        <v>17</v>
      </c>
      <c r="H260" s="19">
        <f t="shared" si="112"/>
        <v>19.200000000000003</v>
      </c>
      <c r="I260" s="19">
        <f t="shared" si="112"/>
        <v>77.300000000000011</v>
      </c>
      <c r="J260" s="19">
        <f t="shared" si="112"/>
        <v>559.9</v>
      </c>
      <c r="K260" s="25"/>
      <c r="L260" s="19">
        <f t="shared" ref="L260" si="113">SUM(L253:L259)</f>
        <v>72.7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80" t="s">
        <v>91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78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80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61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45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46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114">SUM(G261:G269)</f>
        <v>29.6</v>
      </c>
      <c r="H270" s="19">
        <f t="shared" si="114"/>
        <v>19.8</v>
      </c>
      <c r="I270" s="19">
        <f t="shared" si="114"/>
        <v>104.5</v>
      </c>
      <c r="J270" s="19">
        <f t="shared" si="114"/>
        <v>818.5</v>
      </c>
      <c r="K270" s="25"/>
      <c r="L270" s="19">
        <f t="shared" ref="L270" si="115">SUM(L261:L269)</f>
        <v>108.6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1335</v>
      </c>
      <c r="G271" s="30">
        <f t="shared" ref="G271:J271" si="116">G260+G270</f>
        <v>46.6</v>
      </c>
      <c r="H271" s="30">
        <f t="shared" si="116"/>
        <v>39</v>
      </c>
      <c r="I271" s="30">
        <f t="shared" si="116"/>
        <v>181.8</v>
      </c>
      <c r="J271" s="30">
        <f t="shared" si="116"/>
        <v>1378.4</v>
      </c>
      <c r="K271" s="30"/>
      <c r="L271" s="30">
        <f t="shared" ref="L271" si="117">L260+L270</f>
        <v>181.3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87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24</v>
      </c>
    </row>
    <row r="273" spans="1:12" ht="15" x14ac:dyDescent="0.25">
      <c r="A273" s="14"/>
      <c r="B273" s="15"/>
      <c r="C273" s="11"/>
      <c r="D273" s="6"/>
      <c r="E273" s="52" t="s">
        <v>73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21</v>
      </c>
      <c r="E274" s="52" t="s">
        <v>44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68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2</v>
      </c>
    </row>
    <row r="276" spans="1:12" ht="15" x14ac:dyDescent="0.25">
      <c r="A276" s="14"/>
      <c r="B276" s="15"/>
      <c r="C276" s="11"/>
      <c r="D276" s="7" t="s">
        <v>23</v>
      </c>
      <c r="E276" s="52" t="s">
        <v>69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2.5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 t="shared" ref="G279:J279" si="118">SUM(G272:G278)</f>
        <v>26.299999999999997</v>
      </c>
      <c r="H279" s="77">
        <f t="shared" si="118"/>
        <v>22.1</v>
      </c>
      <c r="I279" s="77">
        <f t="shared" si="118"/>
        <v>81.3</v>
      </c>
      <c r="J279" s="77">
        <f t="shared" si="118"/>
        <v>724</v>
      </c>
      <c r="K279" s="78"/>
      <c r="L279" s="77">
        <f t="shared" ref="L279" si="119">SUM(L272:L278)</f>
        <v>98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26</v>
      </c>
      <c r="E281" s="80" t="s">
        <v>81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11.5</v>
      </c>
    </row>
    <row r="282" spans="1:12" ht="15" x14ac:dyDescent="0.25">
      <c r="A282" s="14"/>
      <c r="B282" s="15"/>
      <c r="C282" s="11"/>
      <c r="D282" s="7" t="s">
        <v>27</v>
      </c>
      <c r="E282" s="52" t="s">
        <v>49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14.8</v>
      </c>
    </row>
    <row r="283" spans="1:12" ht="15" x14ac:dyDescent="0.25">
      <c r="A283" s="14"/>
      <c r="B283" s="15"/>
      <c r="C283" s="11"/>
      <c r="D283" s="7" t="s">
        <v>28</v>
      </c>
      <c r="E283" s="80" t="s">
        <v>76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29</v>
      </c>
      <c r="E284" s="80" t="s">
        <v>58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45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31</v>
      </c>
      <c r="E286" s="52" t="s">
        <v>46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780</v>
      </c>
      <c r="G289" s="77">
        <f t="shared" ref="G289:J289" si="120">SUM(G280:G288)</f>
        <v>14.6</v>
      </c>
      <c r="H289" s="77">
        <f t="shared" si="120"/>
        <v>18.2</v>
      </c>
      <c r="I289" s="77">
        <f t="shared" si="120"/>
        <v>78.400000000000006</v>
      </c>
      <c r="J289" s="77">
        <f t="shared" si="120"/>
        <v>532</v>
      </c>
      <c r="K289" s="78"/>
      <c r="L289" s="77">
        <f t="shared" ref="L289" si="121">SUM(L280:L288)</f>
        <v>84.199999999999989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1300</v>
      </c>
      <c r="G290" s="30">
        <f t="shared" ref="G290:J290" si="122">G279+G289</f>
        <v>40.9</v>
      </c>
      <c r="H290" s="30">
        <f t="shared" si="122"/>
        <v>40.299999999999997</v>
      </c>
      <c r="I290" s="30">
        <f t="shared" si="122"/>
        <v>159.69999999999999</v>
      </c>
      <c r="J290" s="30">
        <f t="shared" si="122"/>
        <v>1256</v>
      </c>
      <c r="K290" s="30"/>
      <c r="L290" s="30">
        <f t="shared" ref="L290" si="123">L279+L289</f>
        <v>182.2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82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53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21</v>
      </c>
      <c r="E293" s="80" t="s">
        <v>83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22</v>
      </c>
      <c r="E294" s="52" t="s">
        <v>52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59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 t="shared" ref="G298:J298" si="124">SUM(G291:G297)</f>
        <v>18.8</v>
      </c>
      <c r="H298" s="19">
        <f t="shared" si="124"/>
        <v>13.600000000000001</v>
      </c>
      <c r="I298" s="19">
        <f t="shared" si="124"/>
        <v>111.70000000000002</v>
      </c>
      <c r="J298" s="19">
        <f t="shared" si="124"/>
        <v>760</v>
      </c>
      <c r="K298" s="25"/>
      <c r="L298" s="19">
        <f t="shared" ref="L298" si="125">SUM(L291:L297)</f>
        <v>79.5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26</v>
      </c>
      <c r="E300" s="52" t="s">
        <v>42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27</v>
      </c>
      <c r="E301" s="52" t="s">
        <v>43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8.4</v>
      </c>
    </row>
    <row r="302" spans="1:12" ht="15" x14ac:dyDescent="0.25">
      <c r="A302" s="14"/>
      <c r="B302" s="15"/>
      <c r="C302" s="11"/>
      <c r="D302" s="7" t="s">
        <v>28</v>
      </c>
      <c r="E302" s="52" t="s">
        <v>67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29</v>
      </c>
      <c r="E303" s="52" t="s">
        <v>44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45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31</v>
      </c>
      <c r="E305" s="52" t="s">
        <v>46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126">SUM(G299:G307)</f>
        <v>26.9</v>
      </c>
      <c r="H308" s="19">
        <f t="shared" si="126"/>
        <v>22.3</v>
      </c>
      <c r="I308" s="19">
        <f t="shared" si="126"/>
        <v>104.1</v>
      </c>
      <c r="J308" s="19">
        <f t="shared" si="126"/>
        <v>785.2</v>
      </c>
      <c r="K308" s="25"/>
      <c r="L308" s="19">
        <f t="shared" ref="L308" si="127">SUM(L299:L307)</f>
        <v>95.3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1425</v>
      </c>
      <c r="G309" s="30">
        <f t="shared" ref="G309:J309" si="128">G298+G308</f>
        <v>45.7</v>
      </c>
      <c r="H309" s="30">
        <f t="shared" si="128"/>
        <v>35.900000000000006</v>
      </c>
      <c r="I309" s="30">
        <f t="shared" si="128"/>
        <v>215.8</v>
      </c>
      <c r="J309" s="30">
        <f t="shared" si="128"/>
        <v>1545.2</v>
      </c>
      <c r="K309" s="30"/>
      <c r="L309" s="30">
        <f t="shared" ref="L309" si="129">L298+L308</f>
        <v>174.8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51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12.5</v>
      </c>
    </row>
    <row r="311" spans="1:12" ht="15" x14ac:dyDescent="0.25">
      <c r="A311" s="23"/>
      <c r="B311" s="15"/>
      <c r="C311" s="11"/>
      <c r="D311" s="6"/>
      <c r="E311" s="80" t="s">
        <v>92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21</v>
      </c>
      <c r="E312" s="80" t="s">
        <v>62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68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</v>
      </c>
    </row>
    <row r="314" spans="1:12" ht="15" x14ac:dyDescent="0.25">
      <c r="A314" s="23"/>
      <c r="B314" s="15"/>
      <c r="C314" s="11"/>
      <c r="D314" s="7" t="s">
        <v>23</v>
      </c>
      <c r="E314" s="52" t="s">
        <v>69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2.5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520</v>
      </c>
      <c r="G317" s="19">
        <f t="shared" ref="G317:J317" si="130">SUM(G310:G316)</f>
        <v>21.6</v>
      </c>
      <c r="H317" s="19">
        <f t="shared" si="130"/>
        <v>18.89</v>
      </c>
      <c r="I317" s="19">
        <f t="shared" si="130"/>
        <v>88.100000000000009</v>
      </c>
      <c r="J317" s="19">
        <f t="shared" si="130"/>
        <v>622.4</v>
      </c>
      <c r="K317" s="25"/>
      <c r="L317" s="19">
        <f t="shared" ref="L317" si="131">SUM(L310:L316)</f>
        <v>70.599999999999994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26</v>
      </c>
      <c r="E319" s="52" t="s">
        <v>56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27</v>
      </c>
      <c r="E320" s="52" t="s">
        <v>57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80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10.5</v>
      </c>
    </row>
    <row r="322" spans="1:12" ht="15" x14ac:dyDescent="0.25">
      <c r="A322" s="23"/>
      <c r="B322" s="15"/>
      <c r="C322" s="11"/>
      <c r="D322" s="7" t="s">
        <v>29</v>
      </c>
      <c r="E322" s="48" t="s">
        <v>71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45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31</v>
      </c>
      <c r="E324" s="52" t="s">
        <v>46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780</v>
      </c>
      <c r="G327" s="19">
        <f t="shared" ref="G327:J327" si="132">SUM(G318:G326)</f>
        <v>28.400000000000002</v>
      </c>
      <c r="H327" s="19">
        <f t="shared" si="132"/>
        <v>24</v>
      </c>
      <c r="I327" s="19">
        <f t="shared" si="132"/>
        <v>101.8</v>
      </c>
      <c r="J327" s="19">
        <f t="shared" si="132"/>
        <v>849</v>
      </c>
      <c r="K327" s="25"/>
      <c r="L327" s="19">
        <f t="shared" ref="L327" si="133">SUM(L318:L326)</f>
        <v>113.9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1300</v>
      </c>
      <c r="G328" s="30">
        <f t="shared" ref="G328:J328" si="134">G317+G327</f>
        <v>50</v>
      </c>
      <c r="H328" s="30">
        <f t="shared" si="134"/>
        <v>42.89</v>
      </c>
      <c r="I328" s="30">
        <f t="shared" si="134"/>
        <v>189.9</v>
      </c>
      <c r="J328" s="30">
        <f t="shared" si="134"/>
        <v>1471.4</v>
      </c>
      <c r="K328" s="30"/>
      <c r="L328" s="30">
        <f t="shared" ref="L328" si="135">L317+L327</f>
        <v>184.5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86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53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22</v>
      </c>
      <c r="E332" s="52" t="s">
        <v>52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59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36">SUM(G329:G335)</f>
        <v>14.700000000000001</v>
      </c>
      <c r="H336" s="19">
        <f t="shared" si="136"/>
        <v>11.4</v>
      </c>
      <c r="I336" s="19">
        <f t="shared" si="136"/>
        <v>100.1</v>
      </c>
      <c r="J336" s="19">
        <f t="shared" si="136"/>
        <v>634</v>
      </c>
      <c r="K336" s="25"/>
      <c r="L336" s="19">
        <f t="shared" ref="L336" si="137">SUM(L329:L335)</f>
        <v>76.400000000000006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26</v>
      </c>
      <c r="E338" s="80" t="s">
        <v>55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43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8.4</v>
      </c>
    </row>
    <row r="340" spans="1:12" ht="15" x14ac:dyDescent="0.25">
      <c r="A340" s="23"/>
      <c r="B340" s="15"/>
      <c r="C340" s="11"/>
      <c r="D340" s="7" t="s">
        <v>28</v>
      </c>
      <c r="E340" s="52" t="s">
        <v>67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29</v>
      </c>
      <c r="E341" s="80" t="s">
        <v>58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45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31</v>
      </c>
      <c r="E343" s="52" t="s">
        <v>46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38">SUM(G337:G345)</f>
        <v>34.6</v>
      </c>
      <c r="H346" s="19">
        <f t="shared" si="138"/>
        <v>32.1</v>
      </c>
      <c r="I346" s="19">
        <f t="shared" si="138"/>
        <v>96.2</v>
      </c>
      <c r="J346" s="19">
        <f t="shared" si="138"/>
        <v>811.6</v>
      </c>
      <c r="K346" s="25"/>
      <c r="L346" s="19">
        <f t="shared" ref="L346" si="139">SUM(L337:L345)</f>
        <v>100.6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1410</v>
      </c>
      <c r="G347" s="30">
        <f t="shared" ref="G347:J347" si="140">G336+G346</f>
        <v>49.300000000000004</v>
      </c>
      <c r="H347" s="30">
        <f t="shared" si="140"/>
        <v>43.5</v>
      </c>
      <c r="I347" s="30">
        <f t="shared" si="140"/>
        <v>196.3</v>
      </c>
      <c r="J347" s="30">
        <f t="shared" si="140"/>
        <v>1445.6</v>
      </c>
      <c r="K347" s="30"/>
      <c r="L347" s="30">
        <f t="shared" ref="L347" si="141">L336+L346</f>
        <v>177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79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80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10.5</v>
      </c>
    </row>
    <row r="350" spans="1:12" ht="15" x14ac:dyDescent="0.25">
      <c r="A350" s="23"/>
      <c r="B350" s="15"/>
      <c r="C350" s="11"/>
      <c r="D350" s="7" t="s">
        <v>21</v>
      </c>
      <c r="E350" s="48" t="s">
        <v>71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68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69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2.5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 t="shared" ref="G355:J355" si="142">SUM(G348:G354)</f>
        <v>27.5</v>
      </c>
      <c r="H355" s="19">
        <f t="shared" si="142"/>
        <v>19.900000000000002</v>
      </c>
      <c r="I355" s="19">
        <f t="shared" si="142"/>
        <v>91.600000000000009</v>
      </c>
      <c r="J355" s="19">
        <f t="shared" si="142"/>
        <v>706</v>
      </c>
      <c r="K355" s="25"/>
      <c r="L355" s="19">
        <f t="shared" ref="L355" si="143">SUM(L348:L354)</f>
        <v>90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26</v>
      </c>
      <c r="E357" s="52" t="s">
        <v>48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27</v>
      </c>
      <c r="E358" s="52" t="s">
        <v>49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18</v>
      </c>
    </row>
    <row r="359" spans="1:12" ht="15" x14ac:dyDescent="0.25">
      <c r="A359" s="23"/>
      <c r="B359" s="15"/>
      <c r="C359" s="11"/>
      <c r="D359" s="7" t="s">
        <v>28</v>
      </c>
      <c r="E359" s="80" t="s">
        <v>76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29</v>
      </c>
      <c r="E360" s="80" t="s">
        <v>61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45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31</v>
      </c>
      <c r="E362" s="52" t="s">
        <v>46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 t="shared" ref="G365:J365" si="144">SUM(G356:G364)</f>
        <v>18.600000000000001</v>
      </c>
      <c r="H365" s="19">
        <f t="shared" si="144"/>
        <v>15.2</v>
      </c>
      <c r="I365" s="19">
        <f t="shared" si="144"/>
        <v>93.8</v>
      </c>
      <c r="J365" s="19">
        <f t="shared" si="144"/>
        <v>594.5</v>
      </c>
      <c r="K365" s="25"/>
      <c r="L365" s="19">
        <f t="shared" ref="L365" si="145">SUM(L356:L364)</f>
        <v>95.8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1300</v>
      </c>
      <c r="G366" s="30">
        <f t="shared" ref="G366:J366" si="146">G355+G365</f>
        <v>46.1</v>
      </c>
      <c r="H366" s="30">
        <f t="shared" si="146"/>
        <v>35.1</v>
      </c>
      <c r="I366" s="30">
        <f t="shared" si="146"/>
        <v>185.4</v>
      </c>
      <c r="J366" s="30">
        <f t="shared" si="146"/>
        <v>1300.5</v>
      </c>
      <c r="K366" s="30"/>
      <c r="L366" s="30">
        <f t="shared" ref="L366" si="147">L355+L365</f>
        <v>185.8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93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47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21</v>
      </c>
      <c r="E369" s="80" t="s">
        <v>83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22</v>
      </c>
      <c r="E370" s="52" t="s">
        <v>52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</v>
      </c>
    </row>
    <row r="371" spans="1:12" ht="15.75" thickBot="1" x14ac:dyDescent="0.3">
      <c r="A371" s="14"/>
      <c r="B371" s="15"/>
      <c r="C371" s="11"/>
      <c r="D371" s="7" t="s">
        <v>23</v>
      </c>
      <c r="E371" s="81" t="s">
        <v>59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645</v>
      </c>
      <c r="G374" s="19">
        <f t="shared" ref="G374:J374" si="148">SUM(G367:G373)</f>
        <v>15</v>
      </c>
      <c r="H374" s="19">
        <f t="shared" si="148"/>
        <v>13</v>
      </c>
      <c r="I374" s="19">
        <f t="shared" si="148"/>
        <v>96.5</v>
      </c>
      <c r="J374" s="19">
        <f t="shared" si="148"/>
        <v>721.4</v>
      </c>
      <c r="K374" s="25"/>
      <c r="L374" s="19">
        <f t="shared" ref="L374" si="149">SUM(L367:L373)</f>
        <v>84.2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42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87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24</v>
      </c>
    </row>
    <row r="378" spans="1:12" ht="15" x14ac:dyDescent="0.25">
      <c r="A378" s="14"/>
      <c r="B378" s="15"/>
      <c r="C378" s="11"/>
      <c r="D378" s="7" t="s">
        <v>28</v>
      </c>
      <c r="E378" s="79" t="s">
        <v>79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29</v>
      </c>
      <c r="E379" s="52" t="s">
        <v>44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45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31</v>
      </c>
      <c r="E381" s="52" t="s">
        <v>46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 t="shared" ref="G384:J384" si="150">SUM(G375:G383)</f>
        <v>24.1</v>
      </c>
      <c r="H384" s="19">
        <f t="shared" si="150"/>
        <v>26.700000000000003</v>
      </c>
      <c r="I384" s="19">
        <f t="shared" si="150"/>
        <v>87.5</v>
      </c>
      <c r="J384" s="19">
        <f t="shared" si="150"/>
        <v>708</v>
      </c>
      <c r="K384" s="25"/>
      <c r="L384" s="19">
        <f t="shared" ref="L384" si="151">SUM(L375:L383)</f>
        <v>120.1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1425</v>
      </c>
      <c r="G385" s="30">
        <f t="shared" ref="G385:J385" si="152">G374+G384</f>
        <v>39.1</v>
      </c>
      <c r="H385" s="30">
        <f t="shared" si="152"/>
        <v>39.700000000000003</v>
      </c>
      <c r="I385" s="30">
        <f t="shared" si="152"/>
        <v>184</v>
      </c>
      <c r="J385" s="30">
        <f t="shared" si="152"/>
        <v>1429.4</v>
      </c>
      <c r="K385" s="30"/>
      <c r="L385" s="30">
        <f t="shared" ref="L385" si="153">L374+L384</f>
        <v>204.3</v>
      </c>
    </row>
  </sheetData>
  <mergeCells count="23"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347:D347"/>
    <mergeCell ref="C366:D366"/>
    <mergeCell ref="C385:D385"/>
    <mergeCell ref="C252:D252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2024-01-12T09:40:13Z</dcterms:modified>
</cp:coreProperties>
</file>